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.ALRO\Dropbox\Alro\Copper Fittings - WROT\CF020821 - FUTURE\"/>
    </mc:Choice>
  </mc:AlternateContent>
  <xr:revisionPtr revIDLastSave="0" documentId="13_ncr:1_{036270C8-5CA9-4380-A2BA-BCC111D5DC5B}" xr6:coauthVersionLast="45" xr6:coauthVersionMax="45" xr10:uidLastSave="{00000000-0000-0000-0000-000000000000}"/>
  <bookViews>
    <workbookView xWindow="23880" yWindow="-120" windowWidth="21840" windowHeight="13740" xr2:uid="{00000000-000D-0000-FFFF-FFFF00000000}"/>
  </bookViews>
  <sheets>
    <sheet name="ALRO - Copper Fittings" sheetId="1" r:id="rId1"/>
  </sheets>
  <definedNames>
    <definedName name="_xlnm.Print_Titles" localSheetId="0">'ALRO - Copper Fittings'!$3:$3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G15" i="1"/>
  <c r="K15" i="1"/>
  <c r="F5" i="1"/>
  <c r="G5" i="1"/>
  <c r="K5" i="1"/>
  <c r="F6" i="1"/>
  <c r="G6" i="1"/>
  <c r="K6" i="1"/>
  <c r="F7" i="1"/>
  <c r="G7" i="1"/>
  <c r="K7" i="1"/>
  <c r="F8" i="1"/>
  <c r="G8" i="1"/>
  <c r="K8" i="1"/>
  <c r="F9" i="1"/>
  <c r="G9" i="1"/>
  <c r="K9" i="1"/>
  <c r="F10" i="1"/>
  <c r="G10" i="1"/>
  <c r="K10" i="1"/>
  <c r="F11" i="1"/>
  <c r="G11" i="1"/>
  <c r="K11" i="1"/>
  <c r="F12" i="1"/>
  <c r="G12" i="1"/>
  <c r="K12" i="1"/>
  <c r="F13" i="1"/>
  <c r="G13" i="1"/>
  <c r="K13" i="1"/>
  <c r="F14" i="1"/>
  <c r="G14" i="1"/>
  <c r="K14" i="1"/>
  <c r="F16" i="1"/>
  <c r="G16" i="1"/>
  <c r="K16" i="1"/>
  <c r="F17" i="1"/>
  <c r="G17" i="1"/>
  <c r="K17" i="1"/>
  <c r="F18" i="1"/>
  <c r="G18" i="1"/>
  <c r="K18" i="1"/>
  <c r="F19" i="1"/>
  <c r="G19" i="1"/>
  <c r="K19" i="1"/>
  <c r="F20" i="1"/>
  <c r="G20" i="1"/>
  <c r="K20" i="1"/>
  <c r="F21" i="1"/>
  <c r="G21" i="1"/>
  <c r="K21" i="1"/>
  <c r="F22" i="1"/>
  <c r="G22" i="1"/>
  <c r="K22" i="1"/>
  <c r="F23" i="1"/>
  <c r="G23" i="1"/>
  <c r="K23" i="1"/>
  <c r="F24" i="1"/>
  <c r="G24" i="1"/>
  <c r="K24" i="1"/>
  <c r="F25" i="1"/>
  <c r="G25" i="1"/>
  <c r="K25" i="1"/>
  <c r="F26" i="1"/>
  <c r="G26" i="1"/>
  <c r="K26" i="1"/>
  <c r="F27" i="1"/>
  <c r="G27" i="1"/>
  <c r="K27" i="1"/>
  <c r="F28" i="1"/>
  <c r="G28" i="1"/>
  <c r="K28" i="1"/>
  <c r="F29" i="1"/>
  <c r="G29" i="1"/>
  <c r="K29" i="1"/>
  <c r="F30" i="1"/>
  <c r="G30" i="1"/>
  <c r="K30" i="1"/>
  <c r="F31" i="1"/>
  <c r="G31" i="1"/>
  <c r="K31" i="1"/>
  <c r="F32" i="1"/>
  <c r="G32" i="1"/>
  <c r="K32" i="1"/>
  <c r="F33" i="1"/>
  <c r="G33" i="1"/>
  <c r="K33" i="1"/>
  <c r="F34" i="1"/>
  <c r="G34" i="1"/>
  <c r="K34" i="1"/>
  <c r="F35" i="1"/>
  <c r="G35" i="1"/>
  <c r="K35" i="1"/>
  <c r="F36" i="1"/>
  <c r="G36" i="1"/>
  <c r="K36" i="1"/>
  <c r="F39" i="1"/>
  <c r="G39" i="1"/>
  <c r="K39" i="1"/>
  <c r="F40" i="1"/>
  <c r="G40" i="1"/>
  <c r="K40" i="1"/>
  <c r="F41" i="1"/>
  <c r="G41" i="1"/>
  <c r="K41" i="1"/>
  <c r="F42" i="1"/>
  <c r="G42" i="1"/>
  <c r="K42" i="1"/>
  <c r="F43" i="1"/>
  <c r="G43" i="1"/>
  <c r="K43" i="1"/>
  <c r="F44" i="1"/>
  <c r="G44" i="1"/>
  <c r="K44" i="1"/>
  <c r="F45" i="1"/>
  <c r="G45" i="1"/>
  <c r="K45" i="1"/>
  <c r="F46" i="1"/>
  <c r="G46" i="1"/>
  <c r="K46" i="1"/>
  <c r="F49" i="1"/>
  <c r="G49" i="1"/>
  <c r="K49" i="1"/>
  <c r="F50" i="1"/>
  <c r="G50" i="1"/>
  <c r="K50" i="1"/>
  <c r="F51" i="1"/>
  <c r="G51" i="1"/>
  <c r="K51" i="1"/>
  <c r="F52" i="1"/>
  <c r="G52" i="1"/>
  <c r="K52" i="1"/>
  <c r="F53" i="1"/>
  <c r="G53" i="1"/>
  <c r="K53" i="1"/>
  <c r="F54" i="1"/>
  <c r="G54" i="1"/>
  <c r="K54" i="1"/>
  <c r="F55" i="1"/>
  <c r="G55" i="1"/>
  <c r="K55" i="1"/>
  <c r="F56" i="1"/>
  <c r="G56" i="1"/>
  <c r="K56" i="1"/>
  <c r="F57" i="1"/>
  <c r="G57" i="1"/>
  <c r="K57" i="1"/>
  <c r="F60" i="1"/>
  <c r="G60" i="1"/>
  <c r="K60" i="1"/>
  <c r="F61" i="1"/>
  <c r="G61" i="1"/>
  <c r="K61" i="1"/>
  <c r="F62" i="1"/>
  <c r="G62" i="1"/>
  <c r="K62" i="1"/>
  <c r="F63" i="1"/>
  <c r="G63" i="1"/>
  <c r="K63" i="1"/>
  <c r="F64" i="1"/>
  <c r="G64" i="1"/>
  <c r="K64" i="1"/>
  <c r="F65" i="1"/>
  <c r="G65" i="1"/>
  <c r="K65" i="1"/>
  <c r="F66" i="1"/>
  <c r="G66" i="1"/>
  <c r="K66" i="1"/>
  <c r="F67" i="1"/>
  <c r="G67" i="1"/>
  <c r="K67" i="1"/>
  <c r="F68" i="1"/>
  <c r="G68" i="1"/>
  <c r="K68" i="1"/>
  <c r="F69" i="1"/>
  <c r="G69" i="1"/>
  <c r="K69" i="1"/>
  <c r="F70" i="1"/>
  <c r="G70" i="1"/>
  <c r="K70" i="1"/>
  <c r="F71" i="1"/>
  <c r="G71" i="1"/>
  <c r="K71" i="1"/>
  <c r="F72" i="1"/>
  <c r="G72" i="1"/>
  <c r="K72" i="1"/>
  <c r="F73" i="1"/>
  <c r="G73" i="1"/>
  <c r="K73" i="1"/>
  <c r="F74" i="1"/>
  <c r="G74" i="1"/>
  <c r="K74" i="1"/>
  <c r="F75" i="1"/>
  <c r="G75" i="1"/>
  <c r="K75" i="1"/>
  <c r="F76" i="1"/>
  <c r="G76" i="1"/>
  <c r="K76" i="1"/>
  <c r="F77" i="1"/>
  <c r="G77" i="1"/>
  <c r="K77" i="1"/>
  <c r="F78" i="1"/>
  <c r="G78" i="1"/>
  <c r="K78" i="1"/>
  <c r="F79" i="1"/>
  <c r="G79" i="1"/>
  <c r="K79" i="1"/>
  <c r="F80" i="1"/>
  <c r="G80" i="1"/>
  <c r="K80" i="1"/>
  <c r="F81" i="1"/>
  <c r="G81" i="1"/>
  <c r="K81" i="1"/>
  <c r="F82" i="1"/>
  <c r="G82" i="1"/>
  <c r="K82" i="1"/>
  <c r="F83" i="1"/>
  <c r="G83" i="1"/>
  <c r="K83" i="1"/>
  <c r="F84" i="1"/>
  <c r="G84" i="1"/>
  <c r="K84" i="1"/>
  <c r="F85" i="1"/>
  <c r="G85" i="1"/>
  <c r="K85" i="1"/>
  <c r="F86" i="1"/>
  <c r="G86" i="1"/>
  <c r="K86" i="1"/>
  <c r="F87" i="1"/>
  <c r="G87" i="1"/>
  <c r="K87" i="1"/>
  <c r="F88" i="1"/>
  <c r="G88" i="1"/>
  <c r="K88" i="1"/>
  <c r="F89" i="1"/>
  <c r="G89" i="1"/>
  <c r="K89" i="1"/>
  <c r="F90" i="1"/>
  <c r="G90" i="1"/>
  <c r="K90" i="1"/>
  <c r="F91" i="1"/>
  <c r="G91" i="1"/>
  <c r="K91" i="1"/>
  <c r="F92" i="1"/>
  <c r="G92" i="1"/>
  <c r="K92" i="1"/>
  <c r="F93" i="1"/>
  <c r="G93" i="1"/>
  <c r="K93" i="1"/>
  <c r="F96" i="1"/>
  <c r="G96" i="1"/>
  <c r="K96" i="1"/>
  <c r="F97" i="1"/>
  <c r="G97" i="1"/>
  <c r="K97" i="1"/>
  <c r="F98" i="1"/>
  <c r="G98" i="1"/>
  <c r="K98" i="1"/>
  <c r="F99" i="1"/>
  <c r="G99" i="1"/>
  <c r="K99" i="1"/>
  <c r="F100" i="1"/>
  <c r="G100" i="1"/>
  <c r="K100" i="1"/>
  <c r="F101" i="1"/>
  <c r="G101" i="1"/>
  <c r="K101" i="1"/>
  <c r="F102" i="1"/>
  <c r="G102" i="1"/>
  <c r="K102" i="1"/>
  <c r="F103" i="1"/>
  <c r="G103" i="1"/>
  <c r="K103" i="1"/>
  <c r="F104" i="1"/>
  <c r="G104" i="1"/>
  <c r="K104" i="1"/>
  <c r="F105" i="1"/>
  <c r="G105" i="1"/>
  <c r="K105" i="1"/>
  <c r="F106" i="1"/>
  <c r="G106" i="1"/>
  <c r="K106" i="1"/>
  <c r="F107" i="1"/>
  <c r="G107" i="1"/>
  <c r="K107" i="1"/>
  <c r="F108" i="1"/>
  <c r="G108" i="1"/>
  <c r="K108" i="1"/>
  <c r="F109" i="1"/>
  <c r="G109" i="1"/>
  <c r="K109" i="1"/>
  <c r="F110" i="1"/>
  <c r="G110" i="1"/>
  <c r="K110" i="1"/>
  <c r="F111" i="1"/>
  <c r="G111" i="1"/>
  <c r="K111" i="1"/>
  <c r="F114" i="1"/>
  <c r="G114" i="1"/>
  <c r="K114" i="1"/>
  <c r="F115" i="1"/>
  <c r="G115" i="1"/>
  <c r="K115" i="1"/>
  <c r="F116" i="1"/>
  <c r="G116" i="1"/>
  <c r="K116" i="1"/>
  <c r="F117" i="1"/>
  <c r="G117" i="1"/>
  <c r="K117" i="1"/>
  <c r="F118" i="1"/>
  <c r="G118" i="1"/>
  <c r="K118" i="1"/>
  <c r="F119" i="1"/>
  <c r="G119" i="1"/>
  <c r="K119" i="1"/>
  <c r="F120" i="1"/>
  <c r="G120" i="1"/>
  <c r="K120" i="1"/>
  <c r="F121" i="1"/>
  <c r="G121" i="1"/>
  <c r="K121" i="1"/>
  <c r="F122" i="1"/>
  <c r="G122" i="1"/>
  <c r="K122" i="1"/>
  <c r="F123" i="1"/>
  <c r="G123" i="1"/>
  <c r="K123" i="1"/>
  <c r="F124" i="1"/>
  <c r="G124" i="1"/>
  <c r="K124" i="1"/>
  <c r="F125" i="1"/>
  <c r="G125" i="1"/>
  <c r="K125" i="1"/>
  <c r="F126" i="1"/>
  <c r="G126" i="1"/>
  <c r="K126" i="1"/>
  <c r="F127" i="1"/>
  <c r="G127" i="1"/>
  <c r="K127" i="1"/>
  <c r="F130" i="1"/>
  <c r="G130" i="1"/>
  <c r="K130" i="1"/>
  <c r="F131" i="1"/>
  <c r="G131" i="1"/>
  <c r="K131" i="1"/>
  <c r="F132" i="1"/>
  <c r="G132" i="1"/>
  <c r="K132" i="1"/>
  <c r="F133" i="1"/>
  <c r="G133" i="1"/>
  <c r="K133" i="1"/>
  <c r="F134" i="1"/>
  <c r="G134" i="1"/>
  <c r="K134" i="1"/>
  <c r="F135" i="1"/>
  <c r="G135" i="1"/>
  <c r="K135" i="1"/>
  <c r="F136" i="1"/>
  <c r="G136" i="1"/>
  <c r="K136" i="1"/>
  <c r="F137" i="1"/>
  <c r="G137" i="1"/>
  <c r="K137" i="1"/>
  <c r="F138" i="1"/>
  <c r="G138" i="1"/>
  <c r="K138" i="1"/>
  <c r="F139" i="1"/>
  <c r="G139" i="1"/>
  <c r="K139" i="1"/>
  <c r="F140" i="1"/>
  <c r="G140" i="1"/>
  <c r="K140" i="1"/>
  <c r="F141" i="1"/>
  <c r="G141" i="1"/>
  <c r="K141" i="1"/>
  <c r="F142" i="1"/>
  <c r="G142" i="1"/>
  <c r="K142" i="1"/>
  <c r="F143" i="1"/>
  <c r="G143" i="1"/>
  <c r="K143" i="1"/>
  <c r="F144" i="1"/>
  <c r="G144" i="1"/>
  <c r="K144" i="1"/>
  <c r="F145" i="1"/>
  <c r="G145" i="1"/>
  <c r="K145" i="1"/>
  <c r="F146" i="1"/>
  <c r="G146" i="1"/>
  <c r="K146" i="1"/>
  <c r="F149" i="1"/>
  <c r="K149" i="1"/>
  <c r="F150" i="1"/>
  <c r="G150" i="1"/>
  <c r="K150" i="1"/>
  <c r="F151" i="1"/>
  <c r="G151" i="1"/>
  <c r="K151" i="1"/>
  <c r="F152" i="1"/>
  <c r="G152" i="1"/>
  <c r="K152" i="1"/>
  <c r="F153" i="1"/>
  <c r="G153" i="1"/>
  <c r="K153" i="1"/>
  <c r="F154" i="1"/>
  <c r="G154" i="1"/>
  <c r="K154" i="1"/>
  <c r="F155" i="1"/>
  <c r="G155" i="1"/>
  <c r="K155" i="1"/>
  <c r="F156" i="1"/>
  <c r="G156" i="1"/>
  <c r="K156" i="1"/>
  <c r="F157" i="1"/>
  <c r="G157" i="1"/>
  <c r="K157" i="1"/>
  <c r="F158" i="1"/>
  <c r="G158" i="1"/>
  <c r="K158" i="1"/>
  <c r="F159" i="1"/>
  <c r="G159" i="1"/>
  <c r="K159" i="1"/>
  <c r="F160" i="1"/>
  <c r="G160" i="1"/>
  <c r="K160" i="1"/>
  <c r="F161" i="1"/>
  <c r="G161" i="1"/>
  <c r="K161" i="1"/>
  <c r="F162" i="1"/>
  <c r="G162" i="1"/>
  <c r="K162" i="1"/>
  <c r="F165" i="1"/>
  <c r="G165" i="1"/>
  <c r="K165" i="1"/>
  <c r="F166" i="1"/>
  <c r="G166" i="1"/>
  <c r="K166" i="1"/>
  <c r="F167" i="1"/>
  <c r="G167" i="1"/>
  <c r="K167" i="1"/>
  <c r="F168" i="1"/>
  <c r="G168" i="1"/>
  <c r="K168" i="1"/>
  <c r="F169" i="1"/>
  <c r="G169" i="1"/>
  <c r="K169" i="1"/>
  <c r="F170" i="1"/>
  <c r="G170" i="1"/>
  <c r="K170" i="1"/>
  <c r="F171" i="1"/>
  <c r="G171" i="1"/>
  <c r="K171" i="1"/>
  <c r="F172" i="1"/>
  <c r="G172" i="1"/>
  <c r="K172" i="1"/>
  <c r="F173" i="1"/>
  <c r="G173" i="1"/>
  <c r="K173" i="1"/>
  <c r="F174" i="1"/>
  <c r="G174" i="1"/>
  <c r="K174" i="1"/>
  <c r="F175" i="1"/>
  <c r="G175" i="1"/>
  <c r="K175" i="1"/>
  <c r="F176" i="1"/>
  <c r="G176" i="1"/>
  <c r="K176" i="1"/>
  <c r="F177" i="1"/>
  <c r="G177" i="1"/>
  <c r="K177" i="1"/>
  <c r="F178" i="1"/>
  <c r="G178" i="1"/>
  <c r="K178" i="1"/>
  <c r="F179" i="1"/>
  <c r="G179" i="1"/>
  <c r="K179" i="1"/>
  <c r="F180" i="1"/>
  <c r="G180" i="1"/>
  <c r="K180" i="1"/>
  <c r="F181" i="1"/>
  <c r="G181" i="1"/>
  <c r="K181" i="1"/>
  <c r="F182" i="1"/>
  <c r="G182" i="1"/>
  <c r="K182" i="1"/>
  <c r="F183" i="1"/>
  <c r="G183" i="1"/>
  <c r="K183" i="1"/>
  <c r="F184" i="1"/>
  <c r="G184" i="1"/>
  <c r="K184" i="1"/>
  <c r="F185" i="1"/>
  <c r="G185" i="1"/>
  <c r="K185" i="1"/>
  <c r="F186" i="1"/>
  <c r="G186" i="1"/>
  <c r="K186" i="1"/>
  <c r="F187" i="1"/>
  <c r="G187" i="1"/>
  <c r="K187" i="1"/>
  <c r="F188" i="1"/>
  <c r="G188" i="1"/>
  <c r="K188" i="1"/>
  <c r="F189" i="1"/>
  <c r="G189" i="1"/>
  <c r="K189" i="1"/>
  <c r="F190" i="1"/>
  <c r="G190" i="1"/>
  <c r="K190" i="1"/>
  <c r="F191" i="1"/>
  <c r="G191" i="1"/>
  <c r="K191" i="1"/>
  <c r="F192" i="1"/>
  <c r="G192" i="1"/>
  <c r="K192" i="1"/>
  <c r="F193" i="1"/>
  <c r="G193" i="1"/>
  <c r="K193" i="1"/>
  <c r="F194" i="1"/>
  <c r="G194" i="1"/>
  <c r="K194" i="1"/>
  <c r="F195" i="1"/>
  <c r="G195" i="1"/>
  <c r="K195" i="1"/>
  <c r="F196" i="1"/>
  <c r="G196" i="1"/>
  <c r="K196" i="1"/>
  <c r="F197" i="1"/>
  <c r="G197" i="1"/>
  <c r="K197" i="1"/>
  <c r="F198" i="1"/>
  <c r="G198" i="1"/>
  <c r="K198" i="1"/>
  <c r="F199" i="1"/>
  <c r="G199" i="1"/>
  <c r="K199" i="1"/>
  <c r="F200" i="1"/>
  <c r="G200" i="1"/>
  <c r="K200" i="1"/>
  <c r="F201" i="1"/>
  <c r="G201" i="1"/>
  <c r="K201" i="1"/>
  <c r="F202" i="1"/>
  <c r="G202" i="1"/>
  <c r="K202" i="1"/>
  <c r="F203" i="1"/>
  <c r="G203" i="1"/>
  <c r="K203" i="1"/>
  <c r="F204" i="1"/>
  <c r="G204" i="1"/>
  <c r="K204" i="1"/>
  <c r="F207" i="1"/>
  <c r="G207" i="1"/>
  <c r="K207" i="1"/>
  <c r="F208" i="1"/>
  <c r="G208" i="1"/>
  <c r="K208" i="1"/>
  <c r="F209" i="1"/>
  <c r="G209" i="1"/>
  <c r="K209" i="1"/>
  <c r="F210" i="1"/>
  <c r="G210" i="1"/>
  <c r="K210" i="1"/>
  <c r="F211" i="1"/>
  <c r="G211" i="1"/>
  <c r="K211" i="1"/>
  <c r="F212" i="1"/>
  <c r="G212" i="1"/>
  <c r="K212" i="1"/>
  <c r="F213" i="1"/>
  <c r="G213" i="1"/>
  <c r="K213" i="1"/>
  <c r="F214" i="1"/>
  <c r="G214" i="1"/>
  <c r="K214" i="1"/>
  <c r="F215" i="1"/>
  <c r="G215" i="1"/>
  <c r="K215" i="1"/>
  <c r="F216" i="1"/>
  <c r="G216" i="1"/>
  <c r="K216" i="1"/>
  <c r="F217" i="1"/>
  <c r="G217" i="1"/>
  <c r="K217" i="1"/>
  <c r="F218" i="1"/>
  <c r="G218" i="1"/>
  <c r="K218" i="1"/>
  <c r="F219" i="1"/>
  <c r="G219" i="1"/>
  <c r="K219" i="1"/>
  <c r="F220" i="1"/>
  <c r="G220" i="1"/>
  <c r="K220" i="1"/>
  <c r="F221" i="1"/>
  <c r="G221" i="1"/>
  <c r="K221" i="1"/>
  <c r="F224" i="1"/>
  <c r="G224" i="1"/>
  <c r="K224" i="1"/>
  <c r="F225" i="1"/>
  <c r="G225" i="1"/>
  <c r="K225" i="1"/>
  <c r="F226" i="1"/>
  <c r="G226" i="1"/>
  <c r="K226" i="1"/>
  <c r="F227" i="1"/>
  <c r="G227" i="1"/>
  <c r="K227" i="1"/>
  <c r="F228" i="1"/>
  <c r="G228" i="1"/>
  <c r="K228" i="1"/>
  <c r="F229" i="1"/>
  <c r="G229" i="1"/>
  <c r="K229" i="1"/>
  <c r="F230" i="1"/>
  <c r="G230" i="1"/>
  <c r="K230" i="1"/>
  <c r="F231" i="1"/>
  <c r="G231" i="1"/>
  <c r="K231" i="1"/>
  <c r="F232" i="1"/>
  <c r="G232" i="1"/>
  <c r="K232" i="1"/>
  <c r="F233" i="1"/>
  <c r="G233" i="1"/>
  <c r="K233" i="1"/>
  <c r="F234" i="1"/>
  <c r="G234" i="1"/>
  <c r="K234" i="1"/>
  <c r="F235" i="1"/>
  <c r="G235" i="1"/>
  <c r="K235" i="1"/>
  <c r="F238" i="1"/>
  <c r="G238" i="1"/>
  <c r="K238" i="1"/>
  <c r="F239" i="1"/>
  <c r="G239" i="1"/>
  <c r="K239" i="1"/>
  <c r="F240" i="1"/>
  <c r="G240" i="1"/>
  <c r="K240" i="1"/>
  <c r="F241" i="1"/>
  <c r="G241" i="1"/>
  <c r="K241" i="1"/>
  <c r="F242" i="1"/>
  <c r="G242" i="1"/>
  <c r="K242" i="1"/>
  <c r="F243" i="1"/>
  <c r="G243" i="1"/>
  <c r="K243" i="1"/>
  <c r="F244" i="1"/>
  <c r="G244" i="1"/>
  <c r="K244" i="1"/>
  <c r="F245" i="1"/>
  <c r="G245" i="1"/>
  <c r="K245" i="1"/>
  <c r="F246" i="1"/>
  <c r="G246" i="1"/>
  <c r="K246" i="1"/>
  <c r="F247" i="1"/>
  <c r="G247" i="1"/>
  <c r="K247" i="1"/>
  <c r="F248" i="1"/>
  <c r="G248" i="1"/>
  <c r="K248" i="1"/>
  <c r="F249" i="1"/>
  <c r="G249" i="1"/>
  <c r="K249" i="1"/>
  <c r="F250" i="1"/>
  <c r="G250" i="1"/>
  <c r="K250" i="1"/>
  <c r="F251" i="1"/>
  <c r="G251" i="1"/>
  <c r="K251" i="1"/>
  <c r="F252" i="1"/>
  <c r="G252" i="1"/>
  <c r="K252" i="1"/>
  <c r="F253" i="1"/>
  <c r="G253" i="1"/>
  <c r="K253" i="1"/>
  <c r="F254" i="1"/>
  <c r="G254" i="1"/>
  <c r="K254" i="1"/>
  <c r="F255" i="1"/>
  <c r="G255" i="1"/>
  <c r="K255" i="1"/>
  <c r="F256" i="1"/>
  <c r="G256" i="1"/>
  <c r="K256" i="1"/>
  <c r="F257" i="1"/>
  <c r="G257" i="1"/>
  <c r="K257" i="1"/>
  <c r="F258" i="1"/>
  <c r="G258" i="1"/>
  <c r="K258" i="1"/>
  <c r="F259" i="1"/>
  <c r="G259" i="1"/>
  <c r="K259" i="1"/>
  <c r="F260" i="1"/>
  <c r="G260" i="1"/>
  <c r="K260" i="1"/>
  <c r="F261" i="1"/>
  <c r="G261" i="1"/>
  <c r="K261" i="1"/>
  <c r="F262" i="1"/>
  <c r="G262" i="1"/>
  <c r="K262" i="1"/>
  <c r="F263" i="1"/>
  <c r="G263" i="1"/>
  <c r="K263" i="1"/>
  <c r="F266" i="1"/>
  <c r="G266" i="1"/>
  <c r="K266" i="1"/>
  <c r="F267" i="1"/>
  <c r="G267" i="1"/>
  <c r="K267" i="1"/>
  <c r="F268" i="1"/>
  <c r="G268" i="1"/>
  <c r="K268" i="1"/>
  <c r="F269" i="1"/>
  <c r="G269" i="1"/>
  <c r="K269" i="1"/>
  <c r="F270" i="1"/>
  <c r="G270" i="1"/>
  <c r="K270" i="1"/>
  <c r="F271" i="1"/>
  <c r="G271" i="1"/>
  <c r="K271" i="1"/>
  <c r="F272" i="1"/>
  <c r="G272" i="1"/>
  <c r="K272" i="1"/>
  <c r="F273" i="1"/>
  <c r="G273" i="1"/>
  <c r="K273" i="1"/>
  <c r="F274" i="1"/>
  <c r="G274" i="1"/>
  <c r="K274" i="1"/>
  <c r="F275" i="1"/>
  <c r="G275" i="1"/>
  <c r="K275" i="1"/>
  <c r="F276" i="1"/>
  <c r="G276" i="1"/>
  <c r="K276" i="1"/>
  <c r="F277" i="1"/>
  <c r="G277" i="1"/>
  <c r="K277" i="1"/>
  <c r="F278" i="1"/>
  <c r="G278" i="1"/>
  <c r="K278" i="1"/>
  <c r="F281" i="1"/>
  <c r="G281" i="1"/>
  <c r="K281" i="1"/>
  <c r="F282" i="1"/>
  <c r="G282" i="1"/>
  <c r="K282" i="1"/>
  <c r="F283" i="1"/>
  <c r="G283" i="1"/>
  <c r="K283" i="1"/>
  <c r="F284" i="1"/>
  <c r="G284" i="1"/>
  <c r="K284" i="1"/>
  <c r="F285" i="1"/>
  <c r="G285" i="1"/>
  <c r="K285" i="1"/>
  <c r="F286" i="1"/>
  <c r="G286" i="1"/>
  <c r="K286" i="1"/>
  <c r="F287" i="1"/>
  <c r="G287" i="1"/>
  <c r="K287" i="1"/>
  <c r="F288" i="1"/>
  <c r="G288" i="1"/>
  <c r="K288" i="1"/>
  <c r="F289" i="1"/>
  <c r="G289" i="1"/>
  <c r="K289" i="1"/>
  <c r="F290" i="1"/>
  <c r="G290" i="1"/>
  <c r="K290" i="1"/>
  <c r="F291" i="1"/>
  <c r="G291" i="1"/>
  <c r="K291" i="1"/>
  <c r="F292" i="1"/>
  <c r="G292" i="1"/>
  <c r="K292" i="1"/>
  <c r="F295" i="1"/>
  <c r="G295" i="1"/>
  <c r="K295" i="1"/>
  <c r="F296" i="1"/>
  <c r="G296" i="1"/>
  <c r="K296" i="1"/>
  <c r="F297" i="1"/>
  <c r="G297" i="1"/>
  <c r="K297" i="1"/>
  <c r="F298" i="1"/>
  <c r="G298" i="1"/>
  <c r="K298" i="1"/>
  <c r="F299" i="1"/>
  <c r="G299" i="1"/>
  <c r="K299" i="1"/>
  <c r="F300" i="1"/>
  <c r="G300" i="1"/>
  <c r="K300" i="1"/>
  <c r="F301" i="1"/>
  <c r="G301" i="1"/>
  <c r="K301" i="1"/>
  <c r="F302" i="1"/>
  <c r="G302" i="1"/>
  <c r="K302" i="1"/>
  <c r="F303" i="1"/>
  <c r="G303" i="1"/>
  <c r="K303" i="1"/>
  <c r="F304" i="1"/>
  <c r="G304" i="1"/>
  <c r="K304" i="1"/>
  <c r="F305" i="1"/>
  <c r="G305" i="1"/>
  <c r="K305" i="1"/>
  <c r="F306" i="1"/>
  <c r="G306" i="1"/>
  <c r="K306" i="1"/>
  <c r="F307" i="1"/>
  <c r="G307" i="1"/>
  <c r="K307" i="1"/>
  <c r="F310" i="1"/>
  <c r="G310" i="1"/>
  <c r="K310" i="1"/>
  <c r="F311" i="1"/>
  <c r="G311" i="1"/>
  <c r="K311" i="1"/>
  <c r="F312" i="1"/>
  <c r="G312" i="1"/>
  <c r="K312" i="1"/>
  <c r="F313" i="1"/>
  <c r="G313" i="1"/>
  <c r="K313" i="1"/>
  <c r="F314" i="1"/>
  <c r="G314" i="1"/>
  <c r="K314" i="1"/>
  <c r="F315" i="1"/>
  <c r="G315" i="1"/>
  <c r="K315" i="1"/>
  <c r="F316" i="1"/>
  <c r="G316" i="1"/>
  <c r="K316" i="1"/>
  <c r="F317" i="1"/>
  <c r="G317" i="1"/>
  <c r="K317" i="1"/>
  <c r="F318" i="1"/>
  <c r="G318" i="1"/>
  <c r="K318" i="1"/>
  <c r="F319" i="1"/>
  <c r="G319" i="1"/>
  <c r="K319" i="1"/>
  <c r="F320" i="1"/>
  <c r="G320" i="1"/>
  <c r="K320" i="1"/>
  <c r="F321" i="1"/>
  <c r="G321" i="1"/>
  <c r="K321" i="1"/>
  <c r="F322" i="1"/>
  <c r="G322" i="1"/>
  <c r="K322" i="1"/>
  <c r="F323" i="1"/>
  <c r="G323" i="1"/>
  <c r="K323" i="1"/>
  <c r="F324" i="1"/>
  <c r="G324" i="1"/>
  <c r="K324" i="1"/>
  <c r="F325" i="1"/>
  <c r="G325" i="1"/>
  <c r="K325" i="1"/>
  <c r="F326" i="1"/>
  <c r="G326" i="1"/>
  <c r="K326" i="1"/>
  <c r="F327" i="1"/>
  <c r="G327" i="1"/>
  <c r="K327" i="1"/>
  <c r="F328" i="1"/>
  <c r="G328" i="1"/>
  <c r="K328" i="1"/>
  <c r="F329" i="1"/>
  <c r="G329" i="1"/>
  <c r="K329" i="1"/>
  <c r="F330" i="1"/>
  <c r="G330" i="1"/>
  <c r="K330" i="1"/>
  <c r="F331" i="1"/>
  <c r="G331" i="1"/>
  <c r="K331" i="1"/>
  <c r="F332" i="1"/>
  <c r="G332" i="1"/>
  <c r="K332" i="1"/>
  <c r="F333" i="1"/>
  <c r="G333" i="1"/>
  <c r="K333" i="1"/>
  <c r="F334" i="1"/>
  <c r="G334" i="1"/>
  <c r="K334" i="1"/>
  <c r="F335" i="1"/>
  <c r="G335" i="1"/>
  <c r="K335" i="1"/>
  <c r="F336" i="1"/>
  <c r="G336" i="1"/>
  <c r="K336" i="1"/>
  <c r="F337" i="1"/>
  <c r="G337" i="1"/>
  <c r="K337" i="1"/>
  <c r="F338" i="1"/>
  <c r="G338" i="1"/>
  <c r="K338" i="1"/>
  <c r="F339" i="1"/>
  <c r="G339" i="1"/>
  <c r="K339" i="1"/>
  <c r="F340" i="1"/>
  <c r="G340" i="1"/>
  <c r="K340" i="1"/>
  <c r="F341" i="1"/>
  <c r="G341" i="1"/>
  <c r="K341" i="1"/>
  <c r="F342" i="1"/>
  <c r="G342" i="1"/>
  <c r="K342" i="1"/>
  <c r="F343" i="1"/>
  <c r="G343" i="1"/>
  <c r="K343" i="1"/>
  <c r="F344" i="1"/>
  <c r="G344" i="1"/>
  <c r="K344" i="1"/>
  <c r="F345" i="1"/>
  <c r="G345" i="1"/>
  <c r="K345" i="1"/>
  <c r="F346" i="1"/>
  <c r="G346" i="1"/>
  <c r="K346" i="1"/>
  <c r="F347" i="1"/>
  <c r="G347" i="1"/>
  <c r="K347" i="1"/>
  <c r="F348" i="1"/>
  <c r="G348" i="1"/>
  <c r="K348" i="1"/>
  <c r="F351" i="1"/>
  <c r="G351" i="1"/>
  <c r="K351" i="1"/>
  <c r="F352" i="1"/>
  <c r="G352" i="1"/>
  <c r="K352" i="1"/>
  <c r="F353" i="1"/>
  <c r="G353" i="1"/>
  <c r="K353" i="1"/>
  <c r="F354" i="1"/>
  <c r="G354" i="1"/>
  <c r="K354" i="1"/>
  <c r="F355" i="1"/>
  <c r="G355" i="1"/>
  <c r="K355" i="1"/>
  <c r="F356" i="1"/>
  <c r="G356" i="1"/>
  <c r="K356" i="1"/>
  <c r="F357" i="1"/>
  <c r="G357" i="1"/>
  <c r="K357" i="1"/>
  <c r="F358" i="1"/>
  <c r="G358" i="1"/>
  <c r="K358" i="1"/>
  <c r="F359" i="1"/>
  <c r="G359" i="1"/>
  <c r="K359" i="1"/>
  <c r="F360" i="1"/>
  <c r="G360" i="1"/>
  <c r="K360" i="1"/>
  <c r="F361" i="1"/>
  <c r="G361" i="1"/>
  <c r="K361" i="1"/>
  <c r="F362" i="1"/>
  <c r="G362" i="1"/>
  <c r="K362" i="1"/>
  <c r="F363" i="1"/>
  <c r="G363" i="1"/>
  <c r="K363" i="1"/>
  <c r="F364" i="1"/>
  <c r="G364" i="1"/>
  <c r="K364" i="1"/>
  <c r="F365" i="1"/>
  <c r="G365" i="1"/>
  <c r="K365" i="1"/>
  <c r="F368" i="1"/>
  <c r="G368" i="1"/>
  <c r="K368" i="1"/>
  <c r="F369" i="1"/>
  <c r="G369" i="1"/>
  <c r="K369" i="1"/>
  <c r="F370" i="1"/>
  <c r="G370" i="1"/>
  <c r="K370" i="1"/>
  <c r="F371" i="1"/>
  <c r="G371" i="1"/>
  <c r="K371" i="1"/>
  <c r="F372" i="1"/>
  <c r="G372" i="1"/>
  <c r="K372" i="1"/>
  <c r="F373" i="1"/>
  <c r="G373" i="1"/>
  <c r="K373" i="1"/>
  <c r="F374" i="1"/>
  <c r="G374" i="1"/>
  <c r="K374" i="1"/>
  <c r="F375" i="1"/>
  <c r="G375" i="1"/>
  <c r="K375" i="1"/>
  <c r="F376" i="1"/>
  <c r="G376" i="1"/>
  <c r="K376" i="1"/>
  <c r="F377" i="1"/>
  <c r="G377" i="1"/>
  <c r="K377" i="1"/>
  <c r="F378" i="1"/>
  <c r="G378" i="1"/>
  <c r="K378" i="1"/>
  <c r="F379" i="1"/>
  <c r="G379" i="1"/>
  <c r="K379" i="1"/>
  <c r="F380" i="1"/>
  <c r="G380" i="1"/>
  <c r="K380" i="1"/>
  <c r="F381" i="1"/>
  <c r="G381" i="1"/>
  <c r="K381" i="1"/>
  <c r="F382" i="1"/>
  <c r="G382" i="1"/>
  <c r="K382" i="1"/>
  <c r="F383" i="1"/>
  <c r="G383" i="1"/>
  <c r="K383" i="1"/>
  <c r="F384" i="1"/>
  <c r="G384" i="1"/>
  <c r="K384" i="1"/>
  <c r="F385" i="1"/>
  <c r="G385" i="1"/>
  <c r="K385" i="1"/>
  <c r="F386" i="1"/>
  <c r="G386" i="1"/>
  <c r="K386" i="1"/>
  <c r="F387" i="1"/>
  <c r="G387" i="1"/>
  <c r="K387" i="1"/>
  <c r="F388" i="1"/>
  <c r="G388" i="1"/>
  <c r="K388" i="1"/>
  <c r="F389" i="1"/>
  <c r="G389" i="1"/>
  <c r="K389" i="1"/>
  <c r="F390" i="1"/>
  <c r="G390" i="1"/>
  <c r="K390" i="1"/>
  <c r="F391" i="1"/>
  <c r="G391" i="1"/>
  <c r="K391" i="1"/>
  <c r="F392" i="1"/>
  <c r="G392" i="1"/>
  <c r="K392" i="1"/>
  <c r="F393" i="1"/>
  <c r="G393" i="1"/>
  <c r="K393" i="1"/>
  <c r="F394" i="1"/>
  <c r="G394" i="1"/>
  <c r="K394" i="1"/>
  <c r="F395" i="1"/>
  <c r="G395" i="1"/>
  <c r="K395" i="1"/>
  <c r="F396" i="1"/>
  <c r="G396" i="1"/>
  <c r="K396" i="1"/>
  <c r="F397" i="1"/>
  <c r="G397" i="1"/>
  <c r="K397" i="1"/>
  <c r="F398" i="1"/>
  <c r="G398" i="1"/>
  <c r="K398" i="1"/>
  <c r="F399" i="1"/>
  <c r="G399" i="1"/>
  <c r="K399" i="1"/>
  <c r="F400" i="1"/>
  <c r="G400" i="1"/>
  <c r="K400" i="1"/>
  <c r="F401" i="1"/>
  <c r="G401" i="1"/>
  <c r="K401" i="1"/>
  <c r="F402" i="1"/>
  <c r="G402" i="1"/>
  <c r="K402" i="1"/>
  <c r="F403" i="1"/>
  <c r="G403" i="1"/>
  <c r="K403" i="1"/>
  <c r="F404" i="1"/>
  <c r="G404" i="1"/>
  <c r="K404" i="1"/>
  <c r="F405" i="1"/>
  <c r="G405" i="1"/>
  <c r="K405" i="1"/>
  <c r="F406" i="1"/>
  <c r="G406" i="1"/>
  <c r="K406" i="1"/>
  <c r="F407" i="1"/>
  <c r="G407" i="1"/>
  <c r="K407" i="1"/>
  <c r="F408" i="1"/>
  <c r="G408" i="1"/>
  <c r="K408" i="1"/>
  <c r="F409" i="1"/>
  <c r="G409" i="1"/>
  <c r="K409" i="1"/>
  <c r="F410" i="1"/>
  <c r="G410" i="1"/>
  <c r="K410" i="1"/>
  <c r="F411" i="1"/>
  <c r="G411" i="1"/>
  <c r="K411" i="1"/>
  <c r="F412" i="1"/>
  <c r="G412" i="1"/>
  <c r="K412" i="1"/>
  <c r="F413" i="1"/>
  <c r="G413" i="1"/>
  <c r="K413" i="1"/>
  <c r="F414" i="1"/>
  <c r="G414" i="1"/>
  <c r="K414" i="1"/>
  <c r="F415" i="1"/>
  <c r="G415" i="1"/>
  <c r="K415" i="1"/>
  <c r="F416" i="1"/>
  <c r="G416" i="1"/>
  <c r="K416" i="1"/>
  <c r="F417" i="1"/>
  <c r="G417" i="1"/>
  <c r="K417" i="1"/>
  <c r="F418" i="1"/>
  <c r="G418" i="1"/>
  <c r="K418" i="1"/>
  <c r="F419" i="1"/>
  <c r="G419" i="1"/>
  <c r="K419" i="1"/>
  <c r="F420" i="1"/>
  <c r="G420" i="1"/>
  <c r="K420" i="1"/>
  <c r="F421" i="1"/>
  <c r="G421" i="1"/>
  <c r="K421" i="1"/>
  <c r="F422" i="1"/>
  <c r="G422" i="1"/>
  <c r="K422" i="1"/>
  <c r="F423" i="1"/>
  <c r="G423" i="1"/>
  <c r="K423" i="1"/>
  <c r="F424" i="1"/>
  <c r="G424" i="1"/>
  <c r="K424" i="1"/>
  <c r="F425" i="1"/>
  <c r="G425" i="1"/>
  <c r="K425" i="1"/>
  <c r="F426" i="1"/>
  <c r="G426" i="1"/>
  <c r="K426" i="1"/>
  <c r="F427" i="1"/>
  <c r="G427" i="1"/>
  <c r="K427" i="1"/>
  <c r="F428" i="1"/>
  <c r="G428" i="1"/>
  <c r="K428" i="1"/>
  <c r="F429" i="1"/>
  <c r="G429" i="1"/>
  <c r="K429" i="1"/>
  <c r="F430" i="1"/>
  <c r="G430" i="1"/>
  <c r="K430" i="1"/>
  <c r="F431" i="1"/>
  <c r="G431" i="1"/>
  <c r="K431" i="1"/>
  <c r="F432" i="1"/>
  <c r="G432" i="1"/>
  <c r="K432" i="1"/>
  <c r="F433" i="1"/>
  <c r="G433" i="1"/>
  <c r="K433" i="1"/>
  <c r="F434" i="1"/>
  <c r="G434" i="1"/>
  <c r="K434" i="1"/>
  <c r="F435" i="1"/>
  <c r="G435" i="1"/>
  <c r="K435" i="1"/>
  <c r="F436" i="1"/>
  <c r="G436" i="1"/>
  <c r="K436" i="1"/>
  <c r="F437" i="1"/>
  <c r="G437" i="1"/>
  <c r="K437" i="1"/>
  <c r="F438" i="1"/>
  <c r="G438" i="1"/>
  <c r="K438" i="1"/>
  <c r="F439" i="1"/>
  <c r="G439" i="1"/>
  <c r="K439" i="1"/>
  <c r="F440" i="1"/>
  <c r="G440" i="1"/>
  <c r="K440" i="1"/>
  <c r="F441" i="1"/>
  <c r="G441" i="1"/>
  <c r="K441" i="1"/>
  <c r="F442" i="1"/>
  <c r="G442" i="1"/>
  <c r="K442" i="1"/>
  <c r="F443" i="1"/>
  <c r="G443" i="1"/>
  <c r="K443" i="1"/>
  <c r="F444" i="1"/>
  <c r="G444" i="1"/>
  <c r="K444" i="1"/>
  <c r="F445" i="1"/>
  <c r="G445" i="1"/>
  <c r="K445" i="1"/>
  <c r="F446" i="1"/>
  <c r="G446" i="1"/>
  <c r="K446" i="1"/>
  <c r="F447" i="1"/>
  <c r="G447" i="1"/>
  <c r="K447" i="1"/>
  <c r="F448" i="1"/>
  <c r="G448" i="1"/>
  <c r="K448" i="1"/>
  <c r="F449" i="1"/>
  <c r="G449" i="1"/>
  <c r="K449" i="1"/>
  <c r="F450" i="1"/>
  <c r="G450" i="1"/>
  <c r="K450" i="1"/>
  <c r="F451" i="1"/>
  <c r="G451" i="1"/>
  <c r="K451" i="1"/>
  <c r="F452" i="1"/>
  <c r="G452" i="1"/>
  <c r="K452" i="1"/>
  <c r="F453" i="1"/>
  <c r="G453" i="1"/>
  <c r="K453" i="1"/>
  <c r="F454" i="1"/>
  <c r="G454" i="1"/>
  <c r="K454" i="1"/>
  <c r="F455" i="1"/>
  <c r="G455" i="1"/>
  <c r="K455" i="1"/>
  <c r="F456" i="1"/>
  <c r="G456" i="1"/>
  <c r="K456" i="1"/>
  <c r="F457" i="1"/>
  <c r="G457" i="1"/>
  <c r="K457" i="1"/>
  <c r="F458" i="1"/>
  <c r="G458" i="1"/>
  <c r="K458" i="1"/>
  <c r="F459" i="1"/>
  <c r="G459" i="1"/>
  <c r="K459" i="1"/>
  <c r="F460" i="1"/>
  <c r="G460" i="1"/>
  <c r="K460" i="1"/>
  <c r="F461" i="1"/>
  <c r="G461" i="1"/>
  <c r="K461" i="1"/>
  <c r="F462" i="1"/>
  <c r="G462" i="1"/>
  <c r="K462" i="1"/>
  <c r="F463" i="1"/>
  <c r="G463" i="1"/>
  <c r="K463" i="1"/>
  <c r="F464" i="1"/>
  <c r="G464" i="1"/>
  <c r="K464" i="1"/>
  <c r="F465" i="1"/>
  <c r="G465" i="1"/>
  <c r="K465" i="1"/>
  <c r="F466" i="1"/>
  <c r="G466" i="1"/>
  <c r="K466" i="1"/>
  <c r="F467" i="1"/>
  <c r="G467" i="1"/>
  <c r="K467" i="1"/>
  <c r="F468" i="1"/>
  <c r="G468" i="1"/>
  <c r="K468" i="1"/>
  <c r="F469" i="1"/>
  <c r="G469" i="1"/>
  <c r="K469" i="1"/>
  <c r="F470" i="1"/>
  <c r="G470" i="1"/>
  <c r="K470" i="1"/>
  <c r="F471" i="1"/>
  <c r="G471" i="1"/>
  <c r="K471" i="1"/>
  <c r="F472" i="1"/>
  <c r="G472" i="1"/>
  <c r="K472" i="1"/>
  <c r="F473" i="1"/>
  <c r="G473" i="1"/>
  <c r="K473" i="1"/>
  <c r="F474" i="1"/>
  <c r="G474" i="1"/>
  <c r="K474" i="1"/>
  <c r="F475" i="1"/>
  <c r="G475" i="1"/>
  <c r="K475" i="1"/>
  <c r="F476" i="1"/>
  <c r="G476" i="1"/>
  <c r="K476" i="1"/>
  <c r="F477" i="1"/>
  <c r="G477" i="1"/>
  <c r="K477" i="1"/>
  <c r="F478" i="1"/>
  <c r="G478" i="1"/>
  <c r="K478" i="1"/>
  <c r="F479" i="1"/>
  <c r="G479" i="1"/>
  <c r="K479" i="1"/>
  <c r="F480" i="1"/>
  <c r="G480" i="1"/>
  <c r="K480" i="1"/>
  <c r="F481" i="1"/>
  <c r="G481" i="1"/>
  <c r="K481" i="1"/>
  <c r="F482" i="1"/>
  <c r="G482" i="1"/>
  <c r="K482" i="1"/>
  <c r="F483" i="1"/>
  <c r="G483" i="1"/>
  <c r="K483" i="1"/>
  <c r="F484" i="1"/>
  <c r="G484" i="1"/>
  <c r="K484" i="1"/>
  <c r="F485" i="1"/>
  <c r="G485" i="1"/>
  <c r="K485" i="1"/>
  <c r="F486" i="1"/>
  <c r="G486" i="1"/>
  <c r="K486" i="1"/>
  <c r="F487" i="1"/>
  <c r="G487" i="1"/>
  <c r="K487" i="1"/>
  <c r="F488" i="1"/>
  <c r="G488" i="1"/>
  <c r="K488" i="1"/>
  <c r="F489" i="1"/>
  <c r="G489" i="1"/>
  <c r="K489" i="1"/>
  <c r="F490" i="1"/>
  <c r="G490" i="1"/>
  <c r="K490" i="1"/>
  <c r="F491" i="1"/>
  <c r="G491" i="1"/>
  <c r="K491" i="1"/>
  <c r="F492" i="1"/>
  <c r="G492" i="1"/>
  <c r="K492" i="1"/>
  <c r="F493" i="1"/>
  <c r="G493" i="1"/>
  <c r="K493" i="1"/>
  <c r="F494" i="1"/>
  <c r="G494" i="1"/>
  <c r="K494" i="1"/>
  <c r="F495" i="1"/>
  <c r="G495" i="1"/>
  <c r="K495" i="1"/>
  <c r="F496" i="1"/>
  <c r="G496" i="1"/>
  <c r="K496" i="1"/>
  <c r="F497" i="1"/>
  <c r="G497" i="1"/>
  <c r="K497" i="1"/>
  <c r="F498" i="1"/>
  <c r="G498" i="1"/>
  <c r="K498" i="1"/>
  <c r="F499" i="1"/>
  <c r="G499" i="1"/>
  <c r="K499" i="1"/>
  <c r="F500" i="1"/>
  <c r="G500" i="1"/>
  <c r="K500" i="1"/>
  <c r="F501" i="1"/>
  <c r="G501" i="1"/>
  <c r="K501" i="1"/>
  <c r="F504" i="1"/>
  <c r="G504" i="1"/>
  <c r="K504" i="1"/>
  <c r="F505" i="1"/>
  <c r="G505" i="1"/>
  <c r="K505" i="1"/>
  <c r="F506" i="1"/>
  <c r="G506" i="1"/>
  <c r="K506" i="1"/>
  <c r="F507" i="1"/>
  <c r="G507" i="1"/>
  <c r="K507" i="1"/>
  <c r="F508" i="1"/>
  <c r="G508" i="1"/>
  <c r="K508" i="1"/>
  <c r="F509" i="1"/>
  <c r="G509" i="1"/>
  <c r="K509" i="1"/>
  <c r="F510" i="1"/>
  <c r="G510" i="1"/>
  <c r="K510" i="1"/>
  <c r="F511" i="1"/>
  <c r="G511" i="1"/>
  <c r="K511" i="1"/>
  <c r="F512" i="1"/>
  <c r="G512" i="1"/>
  <c r="K512" i="1"/>
  <c r="F515" i="1"/>
  <c r="G515" i="1"/>
  <c r="K515" i="1"/>
  <c r="F516" i="1"/>
  <c r="G516" i="1"/>
  <c r="K516" i="1"/>
  <c r="F517" i="1"/>
  <c r="G517" i="1"/>
  <c r="K517" i="1"/>
  <c r="F518" i="1"/>
  <c r="G518" i="1"/>
  <c r="K518" i="1"/>
  <c r="F519" i="1"/>
  <c r="G519" i="1"/>
  <c r="K519" i="1"/>
  <c r="F520" i="1"/>
  <c r="G520" i="1"/>
  <c r="K520" i="1"/>
  <c r="F521" i="1"/>
  <c r="G521" i="1"/>
  <c r="K521" i="1"/>
  <c r="F522" i="1"/>
  <c r="G522" i="1"/>
  <c r="K522" i="1"/>
  <c r="K524" i="1"/>
  <c r="J524" i="1"/>
</calcChain>
</file>

<file path=xl/sharedStrings.xml><?xml version="1.0" encoding="utf-8"?>
<sst xmlns="http://schemas.openxmlformats.org/spreadsheetml/2006/main" count="1814" uniqueCount="919">
  <si>
    <t>List Price Per Piece</t>
    <phoneticPr fontId="10" type="noConversion"/>
  </si>
  <si>
    <t>Net Price</t>
    <phoneticPr fontId="10" type="noConversion"/>
  </si>
  <si>
    <t>Qty Per Box</t>
    <phoneticPr fontId="10" type="noConversion"/>
  </si>
  <si>
    <t>Qty Per Case</t>
    <phoneticPr fontId="10" type="noConversion"/>
  </si>
  <si>
    <t xml:space="preserve">Insert Your Multiplier </t>
  </si>
  <si>
    <t>Insert Your Quantity</t>
  </si>
  <si>
    <t>Multiplier</t>
  </si>
  <si>
    <t>Subtotal (US $)</t>
  </si>
  <si>
    <t>Reference Numbers</t>
  </si>
  <si>
    <t>ALRO Product #</t>
  </si>
  <si>
    <t>603R</t>
  </si>
  <si>
    <t>ADAPTER - C X FIP</t>
  </si>
  <si>
    <t>Nominal I.D. Size</t>
  </si>
  <si>
    <t>Refrigeration O.D. Size</t>
  </si>
  <si>
    <t xml:space="preserve">        1/8</t>
  </si>
  <si>
    <t xml:space="preserve">        1/4 X 1/8</t>
  </si>
  <si>
    <t xml:space="preserve">        1/4</t>
  </si>
  <si>
    <t xml:space="preserve">        3/8 X 1/4</t>
  </si>
  <si>
    <t xml:space="preserve">        3/8</t>
  </si>
  <si>
    <t xml:space="preserve">        1/2 X 3/8</t>
  </si>
  <si>
    <t xml:space="preserve">        1/2</t>
  </si>
  <si>
    <t xml:space="preserve">        5/8 X 1/2</t>
  </si>
  <si>
    <t xml:space="preserve">        3/4</t>
  </si>
  <si>
    <t xml:space="preserve">        7/8 X 3/4</t>
  </si>
  <si>
    <t xml:space="preserve">        1</t>
  </si>
  <si>
    <t xml:space="preserve">        1-1/8 X 1</t>
  </si>
  <si>
    <t xml:space="preserve">        1-1/4</t>
  </si>
  <si>
    <t xml:space="preserve">        1-3/8 X 1-1/4</t>
  </si>
  <si>
    <t xml:space="preserve">        1-1/2</t>
  </si>
  <si>
    <t xml:space="preserve">        1-5/8 X 1-1/2</t>
  </si>
  <si>
    <t xml:space="preserve">        2</t>
  </si>
  <si>
    <t xml:space="preserve">        2-1/8 X 2</t>
  </si>
  <si>
    <t xml:space="preserve">        2-1/2</t>
  </si>
  <si>
    <t xml:space="preserve">        2-5/8 X 2-1/2</t>
  </si>
  <si>
    <t xml:space="preserve">        3</t>
  </si>
  <si>
    <t xml:space="preserve">        3-1/8 X 3</t>
  </si>
  <si>
    <t xml:space="preserve">        1/4 X 3/8</t>
  </si>
  <si>
    <t xml:space="preserve">        3/8 X 3/8</t>
  </si>
  <si>
    <t xml:space="preserve">        1/2 X 1/4</t>
  </si>
  <si>
    <t xml:space="preserve">        3/8 X 1/2</t>
  </si>
  <si>
    <t xml:space="preserve">        1/2 X 1/2</t>
  </si>
  <si>
    <t xml:space="preserve">        1/2 X 1/8</t>
  </si>
  <si>
    <t xml:space="preserve">        5/8 X 1/8</t>
  </si>
  <si>
    <t xml:space="preserve">        5/8 X 1/4</t>
  </si>
  <si>
    <t xml:space="preserve">        5/8 X 3/8</t>
  </si>
  <si>
    <t xml:space="preserve">        1/2 X 3/4</t>
  </si>
  <si>
    <t xml:space="preserve">        5/8 X 3/4</t>
  </si>
  <si>
    <t xml:space="preserve">        1/2 X 1 </t>
  </si>
  <si>
    <t xml:space="preserve">        5/8 X 1</t>
  </si>
  <si>
    <t xml:space="preserve">        3/4 X 1/2</t>
  </si>
  <si>
    <t xml:space="preserve">        7/8 X 1/2</t>
  </si>
  <si>
    <t xml:space="preserve">        3/4 X 1</t>
  </si>
  <si>
    <t xml:space="preserve">        7/8 X 1</t>
  </si>
  <si>
    <t xml:space="preserve">        1 X 1/2</t>
  </si>
  <si>
    <t xml:space="preserve">        1-1/8 X 1/2</t>
  </si>
  <si>
    <t xml:space="preserve">        1 X 3/4</t>
  </si>
  <si>
    <t xml:space="preserve">        1-1/8 X 3/4</t>
  </si>
  <si>
    <t xml:space="preserve">        1 X 1-1/4</t>
  </si>
  <si>
    <t xml:space="preserve">        1-1/8 X 1-1/4</t>
  </si>
  <si>
    <t xml:space="preserve">        1-1/4 X 3/4</t>
  </si>
  <si>
    <t xml:space="preserve">        1-3/8 X 3/4</t>
  </si>
  <si>
    <t xml:space="preserve">        1-1/4 X 1</t>
  </si>
  <si>
    <t xml:space="preserve">        1-3/8 X 1</t>
  </si>
  <si>
    <t xml:space="preserve">        1-1/4 X 1-1/2</t>
  </si>
  <si>
    <t xml:space="preserve">        1-3/8 X 1-1/2</t>
  </si>
  <si>
    <t xml:space="preserve">        1-1/2 X 1-1/4</t>
  </si>
  <si>
    <t xml:space="preserve">        1-5/8 X 1-1/4</t>
  </si>
  <si>
    <t xml:space="preserve">        1-1/2 X 2</t>
  </si>
  <si>
    <t xml:space="preserve">        1-5/8 X 2</t>
  </si>
  <si>
    <t xml:space="preserve">        2 X 1-1/2</t>
  </si>
  <si>
    <t xml:space="preserve">        2-1/8 X 1-1/2</t>
  </si>
  <si>
    <t>FITTING ADAPTER - FTG X FIP</t>
  </si>
  <si>
    <t>603-2</t>
  </si>
  <si>
    <t>1/2 X 3/8</t>
  </si>
  <si>
    <t>5/8 X 1/2</t>
  </si>
  <si>
    <t>7/8 X 3/4</t>
  </si>
  <si>
    <t>1-1/8 X 1</t>
  </si>
  <si>
    <t>1-3/8 X 1-1/4</t>
  </si>
  <si>
    <t>1-5/8 X 1-1/2</t>
  </si>
  <si>
    <t>2-1/8 X 2</t>
  </si>
  <si>
    <t>5/8 X 3/4</t>
  </si>
  <si>
    <t>FITTING ADAPTER - FTG X MIP</t>
  </si>
  <si>
    <t>604-2</t>
  </si>
  <si>
    <t>Order Qty</t>
  </si>
  <si>
    <t>604R</t>
  </si>
  <si>
    <t>ADAPTER - C X MIP</t>
  </si>
  <si>
    <t xml:space="preserve">        4</t>
  </si>
  <si>
    <t xml:space="preserve">        4-1/8 X 4</t>
  </si>
  <si>
    <t xml:space="preserve">        3/8 X 1/8</t>
  </si>
  <si>
    <t xml:space="preserve">        1/2 X 1</t>
  </si>
  <si>
    <t xml:space="preserve">        1 X 1-1/2</t>
  </si>
  <si>
    <t xml:space="preserve">        1-1/8 X 1-1/2</t>
  </si>
  <si>
    <t xml:space="preserve">        1-5/8 X 1</t>
  </si>
  <si>
    <t xml:space="preserve">        2 X 1-1/4</t>
  </si>
  <si>
    <t xml:space="preserve">        2-5/8 X 2</t>
  </si>
  <si>
    <t xml:space="preserve">        3/4 X 5/8</t>
  </si>
  <si>
    <t xml:space="preserve">        3/4 X 1/4</t>
  </si>
  <si>
    <t xml:space="preserve">        7/8 X 3/8</t>
  </si>
  <si>
    <t xml:space="preserve">        7/8 X 5/8</t>
  </si>
  <si>
    <t xml:space="preserve">        1-1/8 X 5/8</t>
  </si>
  <si>
    <t xml:space="preserve">        1 X 5/8</t>
  </si>
  <si>
    <t xml:space="preserve">        1-1/8 X 7/8</t>
  </si>
  <si>
    <t xml:space="preserve">        1-3/8 X 7/8</t>
  </si>
  <si>
    <t xml:space="preserve">        1-3/8 X 1-1/8</t>
  </si>
  <si>
    <t xml:space="preserve">        1-5/8 X 1-3/8</t>
  </si>
  <si>
    <t xml:space="preserve">        2-1/8 X 1-5/8</t>
  </si>
  <si>
    <t>FLUSH BUSHING - FTG X C</t>
  </si>
  <si>
    <t xml:space="preserve">        5/8</t>
  </si>
  <si>
    <t xml:space="preserve">        7/8</t>
  </si>
  <si>
    <t xml:space="preserve">        1-1/8</t>
  </si>
  <si>
    <t xml:space="preserve">        1-3/8</t>
  </si>
  <si>
    <t xml:space="preserve">        1-5/8</t>
  </si>
  <si>
    <t xml:space="preserve">        2-1/8</t>
  </si>
  <si>
    <t xml:space="preserve">        2-5/8</t>
  </si>
  <si>
    <t xml:space="preserve">        3-1/8</t>
  </si>
  <si>
    <t xml:space="preserve">        4-1/8</t>
  </si>
  <si>
    <t xml:space="preserve">        6</t>
  </si>
  <si>
    <t xml:space="preserve">        6-1/8</t>
  </si>
  <si>
    <t>TUBE CAP - C</t>
  </si>
  <si>
    <t>COUPLING - ROLLED STOP - C X C</t>
  </si>
  <si>
    <t>600-RS</t>
  </si>
  <si>
    <t xml:space="preserve">        5</t>
  </si>
  <si>
    <t xml:space="preserve">        5-1/8</t>
  </si>
  <si>
    <t xml:space="preserve">        8</t>
  </si>
  <si>
    <t xml:space="preserve">        8-1/8</t>
  </si>
  <si>
    <t>COUPLING WITHOUT STOP - C X C</t>
  </si>
  <si>
    <t>REDUCING COUPLING - C X C</t>
  </si>
  <si>
    <t>600R</t>
  </si>
  <si>
    <t xml:space="preserve">        3/4 X 3/8</t>
  </si>
  <si>
    <t xml:space="preserve">        1-1/4 X 1/2</t>
  </si>
  <si>
    <t xml:space="preserve">        1-3/8 X 5/8</t>
  </si>
  <si>
    <t xml:space="preserve">        1-1/2 X 1/2</t>
  </si>
  <si>
    <t xml:space="preserve">        1-5/8 X 5/8</t>
  </si>
  <si>
    <t xml:space="preserve">        1-1/2 X 3/4</t>
  </si>
  <si>
    <t xml:space="preserve">        1-5/8 X 7/8</t>
  </si>
  <si>
    <t xml:space="preserve">        1-1/2 X 1</t>
  </si>
  <si>
    <t xml:space="preserve">        1-5/8 X 1-1/8</t>
  </si>
  <si>
    <t xml:space="preserve">        2 X 1/2</t>
  </si>
  <si>
    <t xml:space="preserve">        2-1/8 X 3/4</t>
  </si>
  <si>
    <t xml:space="preserve">        2 X 3/4</t>
  </si>
  <si>
    <t xml:space="preserve">        2-1/8 X 7/8</t>
  </si>
  <si>
    <t xml:space="preserve">        2 X 1</t>
  </si>
  <si>
    <t xml:space="preserve">        2-1/8 X 1-1/8</t>
  </si>
  <si>
    <t xml:space="preserve">        2-1/8 X 1-3/8</t>
  </si>
  <si>
    <t xml:space="preserve">        2-1/2 X 1</t>
  </si>
  <si>
    <t xml:space="preserve">        2-5/8 X 1-1/8</t>
  </si>
  <si>
    <t xml:space="preserve">        2-1/2 X 1-1/4</t>
  </si>
  <si>
    <t xml:space="preserve">        2-5/8 X 1-3/8</t>
  </si>
  <si>
    <t xml:space="preserve">        2-1/2 X 1-1/2</t>
  </si>
  <si>
    <t xml:space="preserve">        2-5/8 X 1-5/8</t>
  </si>
  <si>
    <t xml:space="preserve">        2-1/2 X 2</t>
  </si>
  <si>
    <t xml:space="preserve">        2-5/8 X 2-1/8</t>
  </si>
  <si>
    <t xml:space="preserve">        3 X 1-1/2</t>
  </si>
  <si>
    <t xml:space="preserve">        3-1/8 X 1-5/8</t>
  </si>
  <si>
    <t xml:space="preserve">        3 X 2</t>
  </si>
  <si>
    <t xml:space="preserve">        3-1/8 X 2-1/8</t>
  </si>
  <si>
    <t xml:space="preserve">        3 X 2-1/2</t>
  </si>
  <si>
    <t xml:space="preserve">        3-1/8 X 2-5/8</t>
  </si>
  <si>
    <t xml:space="preserve">        4 X 2</t>
  </si>
  <si>
    <t xml:space="preserve">        4-1/8 X 2-1/8</t>
  </si>
  <si>
    <t xml:space="preserve">        4 X 2-1/2</t>
  </si>
  <si>
    <t xml:space="preserve">        4-1/8 X 2-5/8</t>
  </si>
  <si>
    <t xml:space="preserve">        4 X 3</t>
  </si>
  <si>
    <t xml:space="preserve">        4-1/8 X 3-1/8</t>
  </si>
  <si>
    <t xml:space="preserve">        6 X 3</t>
  </si>
  <si>
    <t xml:space="preserve">        6-1/8 X 3-1/8</t>
  </si>
  <si>
    <t xml:space="preserve">        6 X 4</t>
  </si>
  <si>
    <t xml:space="preserve">        6-1/8 X 4-1/8</t>
  </si>
  <si>
    <t>45º ELBOW - C X C</t>
  </si>
  <si>
    <t>606-2</t>
  </si>
  <si>
    <t>45º STREET ELBOW - FTG X C</t>
  </si>
  <si>
    <t>90º CLOSE ROUGH ELBOW - C X C</t>
  </si>
  <si>
    <t>90º LONG RADIUS ELBOW - C X C</t>
  </si>
  <si>
    <t>607-LT</t>
  </si>
  <si>
    <t>90º CLOSE ROUGH STREET ELBOW - FTG X C</t>
  </si>
  <si>
    <t>607-2</t>
  </si>
  <si>
    <t>607-2-LT</t>
  </si>
  <si>
    <t>90º LONG RADIUS STREET ELBOW - FTG X C</t>
  </si>
  <si>
    <t xml:space="preserve">FITTING REDUCER - FTG X C </t>
  </si>
  <si>
    <t>600-2</t>
  </si>
  <si>
    <t>TEE - C X C X C</t>
  </si>
  <si>
    <t>611RR</t>
  </si>
  <si>
    <t>611R</t>
  </si>
  <si>
    <t>611BH</t>
  </si>
  <si>
    <t>TUBE STRAP (DOUBLE HOLE)</t>
  </si>
  <si>
    <t xml:space="preserve">        3/8 X 1/4 X 1/4</t>
  </si>
  <si>
    <t xml:space="preserve">        3/8 X 3/8 X 1/4</t>
  </si>
  <si>
    <t xml:space="preserve">        3/8 X 3/8 X 1/2</t>
  </si>
  <si>
    <t xml:space="preserve">        1/2 X 1/4 X 1/2</t>
  </si>
  <si>
    <t xml:space="preserve">        1/2 X 3/8 X 3/8</t>
  </si>
  <si>
    <t xml:space="preserve">        1/2 X 1/2 X 1/4</t>
  </si>
  <si>
    <t xml:space="preserve">        1/2 X 1/2 X 3/8</t>
  </si>
  <si>
    <t xml:space="preserve">        1/2 X 1/2 X 5/8</t>
  </si>
  <si>
    <t xml:space="preserve">        5/8 X 5/8 X 3/8</t>
  </si>
  <si>
    <t xml:space="preserve">        5/8 X 5/8 X 1/2</t>
  </si>
  <si>
    <t xml:space="preserve">        1/2 X 1/2 X 3/4</t>
  </si>
  <si>
    <t xml:space="preserve">        5/8 X 5/8 X 7/8</t>
  </si>
  <si>
    <t xml:space="preserve">        1/2 X 1/2 X 1</t>
  </si>
  <si>
    <t xml:space="preserve">        5/8 X 5/8 X 1-1/8</t>
  </si>
  <si>
    <t xml:space="preserve">        3/4 X 3/4 X 1/2</t>
  </si>
  <si>
    <t xml:space="preserve">        3/4 X 1/2 X 3/4</t>
  </si>
  <si>
    <t xml:space="preserve">        7/8 X 5/8 X 7/8</t>
  </si>
  <si>
    <t xml:space="preserve">        3/4 X 3/4 X 1/4</t>
  </si>
  <si>
    <t xml:space="preserve">        7/8 X 7/8 X 3/8</t>
  </si>
  <si>
    <t xml:space="preserve">        3/4 X 3/4 X 3/8</t>
  </si>
  <si>
    <t xml:space="preserve">        7/8 X 7/8 X 1/2</t>
  </si>
  <si>
    <t xml:space="preserve">        7/8 X 7/8 X 5/8</t>
  </si>
  <si>
    <t xml:space="preserve">        3/4 X 3/4 X 1</t>
  </si>
  <si>
    <t xml:space="preserve">        7/8 X 7/8 X 1-1/8</t>
  </si>
  <si>
    <t xml:space="preserve">        1 X 1/2 X 1/2</t>
  </si>
  <si>
    <t xml:space="preserve">        1 X 1/2 X 3/4</t>
  </si>
  <si>
    <t xml:space="preserve">        1 X 1/2 X 1</t>
  </si>
  <si>
    <t xml:space="preserve">        1 X 3/4 X 1/2</t>
  </si>
  <si>
    <t xml:space="preserve">        1 X 3/4 X 3/4</t>
  </si>
  <si>
    <t xml:space="preserve">        1 X 3/4 X 1</t>
  </si>
  <si>
    <t xml:space="preserve">        1 X 1 X 3/8</t>
  </si>
  <si>
    <t xml:space="preserve">        1 X 1 X 1/2</t>
  </si>
  <si>
    <t xml:space="preserve">        1 X 1 X 3/4</t>
  </si>
  <si>
    <t xml:space="preserve">        1 X 1 X 1-1/4</t>
  </si>
  <si>
    <t xml:space="preserve">        1 X 1 X 1-1/2</t>
  </si>
  <si>
    <t xml:space="preserve">        1-1/4 X 1/2 X 1/2</t>
  </si>
  <si>
    <t xml:space="preserve">        1-1/4 X 1/2 X 1-1/4</t>
  </si>
  <si>
    <t xml:space="preserve">        1-1/4 X 3/4 X 1/2</t>
  </si>
  <si>
    <t xml:space="preserve">        1-1/4 X 3/4 X 3/4</t>
  </si>
  <si>
    <t xml:space="preserve">        3 X 3 X 1/2</t>
  </si>
  <si>
    <t xml:space="preserve">        3 X 3 X 3/4</t>
  </si>
  <si>
    <t xml:space="preserve">        3 X 3 X 1</t>
  </si>
  <si>
    <t xml:space="preserve">        3 X 3 X 1-1/4</t>
  </si>
  <si>
    <t xml:space="preserve">        3 X 3 X 1-1/2</t>
  </si>
  <si>
    <t xml:space="preserve">        3 X 3 X 2</t>
  </si>
  <si>
    <t xml:space="preserve">        3 X 3 X 2-1/2</t>
  </si>
  <si>
    <t xml:space="preserve">        4 X 2 X 4</t>
  </si>
  <si>
    <t xml:space="preserve">        4 X 3 X 3</t>
  </si>
  <si>
    <t xml:space="preserve">        4 X 4 X 3/4</t>
  </si>
  <si>
    <t xml:space="preserve">        4 X 4 X 1</t>
  </si>
  <si>
    <t xml:space="preserve">        4 X 4 X 1-1/4</t>
  </si>
  <si>
    <t xml:space="preserve">        4 X 4 X 1-1/2</t>
  </si>
  <si>
    <t xml:space="preserve">        4 X 4 X 2</t>
  </si>
  <si>
    <t xml:space="preserve">        4 X 4 X 2-1/2</t>
  </si>
  <si>
    <t xml:space="preserve">        4 X 4 X 3</t>
  </si>
  <si>
    <t xml:space="preserve">        6 X 6 X 4</t>
  </si>
  <si>
    <t xml:space="preserve">        1 X 3/8</t>
  </si>
  <si>
    <t xml:space="preserve">        2-1/8 X 5/8</t>
  </si>
  <si>
    <t xml:space="preserve">        3 X 1-1/4</t>
  </si>
  <si>
    <t xml:space="preserve">        3-1/8 X 1-3/8</t>
  </si>
  <si>
    <t xml:space="preserve">        1-1/2 X 1 </t>
  </si>
  <si>
    <t xml:space="preserve">        1-1/8 X 5/8 X 5/8</t>
  </si>
  <si>
    <t xml:space="preserve">        1-1/8 X 5/8 X 7/8</t>
  </si>
  <si>
    <t xml:space="preserve">        1-1/8 X 5/8 X 1-1/8</t>
  </si>
  <si>
    <t xml:space="preserve">        1-1/8 X 7/8 X 5/8</t>
  </si>
  <si>
    <t xml:space="preserve">        1-1/8 X 7/8 X 7/8</t>
  </si>
  <si>
    <t xml:space="preserve">        1-1/8 X 7/8 X 1-1/8</t>
  </si>
  <si>
    <t xml:space="preserve">        1-1/8 X 1-1/8 X 1/2</t>
  </si>
  <si>
    <t xml:space="preserve">        1-1/8 X 1-1/8 X 5/8</t>
  </si>
  <si>
    <t xml:space="preserve">        1-1/8 X 1-1/8 X 7/8</t>
  </si>
  <si>
    <t xml:space="preserve">        1-1/8 X 1-1/8 X 1-3/8</t>
  </si>
  <si>
    <t xml:space="preserve">        1-1/8 X 1-1/8 X 1-5/8</t>
  </si>
  <si>
    <t xml:space="preserve">        1-3/8 X 5/8 X 5/8</t>
  </si>
  <si>
    <t xml:space="preserve">        1-3/8 X 5/8 X 1-3/8</t>
  </si>
  <si>
    <t xml:space="preserve">        1-3/8 X 7/8 X 5/8</t>
  </si>
  <si>
    <t xml:space="preserve">        1-3/8 X 7/8 X 7/8</t>
  </si>
  <si>
    <t xml:space="preserve">        1-3/8 X 7/8 X 1-1/8</t>
  </si>
  <si>
    <t xml:space="preserve">        1-3/8 X 7/8 X 1-3/8</t>
  </si>
  <si>
    <t xml:space="preserve">        1-3/8 X 1-1/8 X 5/8</t>
  </si>
  <si>
    <t xml:space="preserve">        1-3/8 X 1-1/8 X 7/8</t>
  </si>
  <si>
    <t xml:space="preserve">        1-3/8 X 1-1/8 X 1-1/8</t>
  </si>
  <si>
    <t xml:space="preserve">        1-3/8 X 1-3/8 X 5/8</t>
  </si>
  <si>
    <t xml:space="preserve">        1-3/8 X 1-3/8 X 7/8</t>
  </si>
  <si>
    <t xml:space="preserve">        1-3/8 X 1-3/8 X 1-1/8</t>
  </si>
  <si>
    <t xml:space="preserve">        1-3/8 X 1-3/8 X 1-5/8</t>
  </si>
  <si>
    <t xml:space="preserve">        1-3/8 X 1-1/8 X 2-1/8</t>
  </si>
  <si>
    <t xml:space="preserve">        1-5/8 X 5/8 X 1-1/8</t>
  </si>
  <si>
    <t xml:space="preserve">        1-5/8 X 5/8 X 1-5/8</t>
  </si>
  <si>
    <t xml:space="preserve">        1-5/8 X 7/8 X 5/8</t>
  </si>
  <si>
    <t xml:space="preserve">        1-5/8 X 7/8 X 7/8</t>
  </si>
  <si>
    <t xml:space="preserve">        1-5/8 X 7/8 X 1-1/8</t>
  </si>
  <si>
    <t xml:space="preserve">        1-5/8 X 7/8 X 1-3/8</t>
  </si>
  <si>
    <t xml:space="preserve">        1-5/8 X 7/8 X 1-5/8</t>
  </si>
  <si>
    <t xml:space="preserve">        1-5/8 X 1-1/8 X 5/8</t>
  </si>
  <si>
    <t xml:space="preserve">        1-5/8 X 1-1/8 X 1-1/8</t>
  </si>
  <si>
    <t xml:space="preserve">        1-5/8 X 1-1/8 X 7/8</t>
  </si>
  <si>
    <t xml:space="preserve">        1-5/8 X 1-1/8 X 1-3/8</t>
  </si>
  <si>
    <t xml:space="preserve">        1-5/8 X 1-1/8 X 1-5/8</t>
  </si>
  <si>
    <t xml:space="preserve">        1-5/8 X 1-3/8 X 5/8</t>
  </si>
  <si>
    <t xml:space="preserve">        1-5/8 X 1-3/8 X 7/8</t>
  </si>
  <si>
    <t xml:space="preserve">        1-5/8 X 1-3/8 X 1-1/8</t>
  </si>
  <si>
    <t xml:space="preserve">        1-5/8 X 1-3/8 X 1-3/8</t>
  </si>
  <si>
    <t xml:space="preserve">        1-5/8 X 1-3/8 X 1-5/8</t>
  </si>
  <si>
    <t xml:space="preserve">        1-5/8 X 1-5/8 X 5/8</t>
  </si>
  <si>
    <t xml:space="preserve">        1-5/8 X 1-5/8 X 7/8</t>
  </si>
  <si>
    <t xml:space="preserve">        1-5/8 X 1-5/8 X 1-1/8</t>
  </si>
  <si>
    <t xml:space="preserve">        1-5/8 X 1-5/8 X 1-3/8</t>
  </si>
  <si>
    <t xml:space="preserve">        6-1/8 X 6-1/8 X 4-1/8</t>
  </si>
  <si>
    <t xml:space="preserve">        4-1/8 X 4-1/8 X 3-1/8</t>
  </si>
  <si>
    <t xml:space="preserve">        4-1/8 X 4-1/8 X 2-5/8</t>
  </si>
  <si>
    <t xml:space="preserve">        4-1/8 X 4-1/8 X 2-1/8</t>
  </si>
  <si>
    <t xml:space="preserve">        4-1/8 X 4-1/8 X 1-5/8</t>
  </si>
  <si>
    <t xml:space="preserve">        4-1/8 X 4-1/8 X 1-3/8</t>
  </si>
  <si>
    <t xml:space="preserve">        4-1/8 X 4-1/8 X 1-1/8</t>
  </si>
  <si>
    <t xml:space="preserve">        4-1/8 X 4-1/8 X 7/8</t>
  </si>
  <si>
    <t xml:space="preserve">        4-1/8 X 3-1/8 X 3-1/8</t>
  </si>
  <si>
    <t xml:space="preserve">        4-1/8 X 2-1/8 X 4-1/8</t>
  </si>
  <si>
    <t xml:space="preserve">        3-1/8 X 3-1/8 X 2-5/8</t>
  </si>
  <si>
    <t xml:space="preserve">        3-1/8 X 3-1/8 X 2-1/8</t>
  </si>
  <si>
    <t xml:space="preserve">        3-1/8 X 3-1/8 X 1-5/8</t>
  </si>
  <si>
    <t xml:space="preserve">        3-1/8 X 3-1/8 X 1-3/8</t>
  </si>
  <si>
    <t xml:space="preserve">        3-1/8 X 3-1/8 X 1-1/8</t>
  </si>
  <si>
    <t xml:space="preserve">        3-1/8 X 3-1/8 X 7/8</t>
  </si>
  <si>
    <t xml:space="preserve">        3-1/8 X 3-1/8 X 5/8</t>
  </si>
  <si>
    <t xml:space="preserve">        3-1/8 X 2-5/8 X 3-1/8</t>
  </si>
  <si>
    <t xml:space="preserve">        3-1/8 X 2-5/8 X 2-5/8</t>
  </si>
  <si>
    <t xml:space="preserve">        3-1/8 X 2-5/8 X 2-1/8</t>
  </si>
  <si>
    <t xml:space="preserve">        3-1/8 X 2-5/8 X 1-5/8</t>
  </si>
  <si>
    <t xml:space="preserve">        3-1/8 X 2-1/8 X 3-1/8</t>
  </si>
  <si>
    <t xml:space="preserve">        3-1/8 X 2-1/8 X 2-5/8</t>
  </si>
  <si>
    <t xml:space="preserve">        3-1/8 X 2-1/8 X 2-1/8</t>
  </si>
  <si>
    <t xml:space="preserve">        2-5/8 X 2-5/8 X 2-1/8</t>
  </si>
  <si>
    <t xml:space="preserve">        2-5/8 X 2-5/8 X 1-5/8</t>
  </si>
  <si>
    <t xml:space="preserve">        2-5/8 X 2-5/8 X 1-3/8</t>
  </si>
  <si>
    <t xml:space="preserve">        2-5/8 X 2-5/8 X 1-1/8</t>
  </si>
  <si>
    <t xml:space="preserve">        2-5/8 X 2-5/8 X 7/8</t>
  </si>
  <si>
    <t xml:space="preserve">        2-5/8 X 2-5/8 X 5/8</t>
  </si>
  <si>
    <t xml:space="preserve">        2-5/8 X 2-1/8 X 2-5/8</t>
  </si>
  <si>
    <t xml:space="preserve">        2-5/8 X 2-1/8 X 2-1/8</t>
  </si>
  <si>
    <t xml:space="preserve">        2-5/8 X 2-1/8 X 1-5/8</t>
  </si>
  <si>
    <t xml:space="preserve">        2-5/8 X 2-1/8 X 1-3/8</t>
  </si>
  <si>
    <t xml:space="preserve">        2-5/8 X 2-1/8 X 1-1/8</t>
  </si>
  <si>
    <t xml:space="preserve">        2-5/8 X 1-5/8 X 2-5/8</t>
  </si>
  <si>
    <t xml:space="preserve">        2-5/8 X 1-3/8 X 2-5/8</t>
  </si>
  <si>
    <t xml:space="preserve">        2-5/8 X 1-1/8 X 2-5/8</t>
  </si>
  <si>
    <t xml:space="preserve">        2-5/8 X 7/8 X 2-5/8</t>
  </si>
  <si>
    <t xml:space="preserve">        2-1/8 X 2-1/8 X 2-5/8</t>
  </si>
  <si>
    <t xml:space="preserve">        2-1/8 X 2-1/8 X 1-5/8</t>
  </si>
  <si>
    <t xml:space="preserve">        2-1/8 X 2-1/8 X 1-3/8</t>
  </si>
  <si>
    <t xml:space="preserve">        2-1/8 X 2-1/8 X 1-1/8</t>
  </si>
  <si>
    <t xml:space="preserve">        2-1/8 X 2-1/8 X 7/8</t>
  </si>
  <si>
    <t xml:space="preserve">        2-1/8 X 2-1/8 X 5/8</t>
  </si>
  <si>
    <t xml:space="preserve">        2-1/8 X 1-5/8 X 2-1/8</t>
  </si>
  <si>
    <t xml:space="preserve">        2-1/8 X 1-5/8 X 1-5/8</t>
  </si>
  <si>
    <t xml:space="preserve">        2-1/8 X 1-5/8 X 1-3/8</t>
  </si>
  <si>
    <t xml:space="preserve">        2-1/8 X 1-5/8 X 1-1/8</t>
  </si>
  <si>
    <t xml:space="preserve">        2-1/8 X 1-5/8 X 7/8</t>
  </si>
  <si>
    <t xml:space="preserve">        2-1/8 X 1-5/8 X 5/8</t>
  </si>
  <si>
    <t xml:space="preserve">        2-1/8 X 1-3/8 X 2-1/8</t>
  </si>
  <si>
    <t xml:space="preserve">        2-1/8 X 1-3/8 X 1-5/8</t>
  </si>
  <si>
    <t xml:space="preserve">        2-1/8 X 1-3/8 X 1-3/8</t>
  </si>
  <si>
    <t xml:space="preserve">        2-1/8 X 1-3/8 X 1-1/8</t>
  </si>
  <si>
    <t xml:space="preserve">        1-5/8 X 1-5/8 X 2-1/8</t>
  </si>
  <si>
    <t xml:space="preserve">        2-1/8 X 5/8 X 2-1/8</t>
  </si>
  <si>
    <t xml:space="preserve">        2-1/8 X 7/8 X 2-1/8</t>
  </si>
  <si>
    <t xml:space="preserve">        2-1/8 X 1-1/8 X 1-1/8</t>
  </si>
  <si>
    <t xml:space="preserve">        2-1/8 X 1-1/8 X 1-5/8</t>
  </si>
  <si>
    <t xml:space="preserve">        2-1/8 X 1-1/8 X 2-1/8</t>
  </si>
  <si>
    <t xml:space="preserve">        2-1/8 X 1-3/8 X 7/8</t>
  </si>
  <si>
    <t xml:space="preserve">        3 X 2-1/2 X 3</t>
  </si>
  <si>
    <t xml:space="preserve">        3 X 2-1/2 X 2-1/2</t>
  </si>
  <si>
    <t xml:space="preserve">        3 X 2-1/2 X 2</t>
  </si>
  <si>
    <t xml:space="preserve">        3 X 2-1/2 X 1-1/2</t>
  </si>
  <si>
    <t xml:space="preserve">        3 X 2 X 3</t>
  </si>
  <si>
    <t xml:space="preserve">        3 X 2 X 2-1/2</t>
  </si>
  <si>
    <t xml:space="preserve">        3 X 2 X 2</t>
  </si>
  <si>
    <t xml:space="preserve">        2-1/2 X 2-1/2 X 2</t>
  </si>
  <si>
    <t xml:space="preserve">        2-1/2 X 2-1/2 X 1-1/2</t>
  </si>
  <si>
    <t xml:space="preserve">        2-1/2 X 2-1/2 X 1-1/4</t>
  </si>
  <si>
    <t xml:space="preserve">        2-1/2 X 2-1/2 X 1</t>
  </si>
  <si>
    <t xml:space="preserve">        2-1/2 X 2-1/2 X 3/4</t>
  </si>
  <si>
    <t xml:space="preserve">        2-1/2 X 2-1/2 X 1/2</t>
  </si>
  <si>
    <t xml:space="preserve">        2-1/2 X 2 X 2-1/2</t>
  </si>
  <si>
    <t xml:space="preserve">        2-1/2 X 2 X 2</t>
  </si>
  <si>
    <t xml:space="preserve">        2-1/2 X 2 X 1-1/2</t>
  </si>
  <si>
    <t xml:space="preserve">        2-1/2 X 2 X 1-1/4</t>
  </si>
  <si>
    <t xml:space="preserve">        2-1/2 X 2 X 1</t>
  </si>
  <si>
    <t xml:space="preserve">        2-1/2 X 1-1/2 X 2-1/2</t>
  </si>
  <si>
    <t xml:space="preserve">        2-1/2 X 1-1/4 X 2-1/2</t>
  </si>
  <si>
    <t xml:space="preserve">        2-1/2 X 1 X 2-1/2</t>
  </si>
  <si>
    <t xml:space="preserve">        2-1/2 X 3/4 X 2-1/2</t>
  </si>
  <si>
    <t xml:space="preserve">        2 X 2 X 2-1/2</t>
  </si>
  <si>
    <t xml:space="preserve">        2 X 2 X 1-1/2</t>
  </si>
  <si>
    <t xml:space="preserve">        2 X 2 X 1-1/4</t>
  </si>
  <si>
    <t xml:space="preserve">        2 X 2 X 1</t>
  </si>
  <si>
    <t xml:space="preserve">        2 X 2 X 3/4</t>
  </si>
  <si>
    <t xml:space="preserve">        2 X 2 X 1/2</t>
  </si>
  <si>
    <t xml:space="preserve">        2 X 1-1/2 X 2</t>
  </si>
  <si>
    <t xml:space="preserve">        2 X 1-1/2 X 1-1/2</t>
  </si>
  <si>
    <t xml:space="preserve">        2 X 1-1/2 X 1-1/4</t>
  </si>
  <si>
    <t xml:space="preserve">        2 X 1-1/2 X 1</t>
  </si>
  <si>
    <t xml:space="preserve">        2 X 1-1/2 X 3/4</t>
  </si>
  <si>
    <t xml:space="preserve">        2 X 1-1/2 X 1/2</t>
  </si>
  <si>
    <t xml:space="preserve">        2 X 1-1/4 X 2</t>
  </si>
  <si>
    <t xml:space="preserve">        2 X 1-1/4 X 1-1/2</t>
  </si>
  <si>
    <t xml:space="preserve">        2 X 1-1/4 X 1-1/4</t>
  </si>
  <si>
    <t xml:space="preserve">        2 X 1-1/4 X 1</t>
  </si>
  <si>
    <t xml:space="preserve">        2 X 1-1/4 X 3/4</t>
  </si>
  <si>
    <t xml:space="preserve">        2 X 1 X 2</t>
  </si>
  <si>
    <t xml:space="preserve">        2 X 1 X 1-1/2</t>
  </si>
  <si>
    <t xml:space="preserve">        2 X 1 X 1</t>
  </si>
  <si>
    <t xml:space="preserve">        2 X 3/4 X 2</t>
  </si>
  <si>
    <t xml:space="preserve">        2 X 1/2 X 2</t>
  </si>
  <si>
    <t xml:space="preserve">        1-1/2 X 1-1/2 X 2</t>
  </si>
  <si>
    <t xml:space="preserve">        1-1/2 X 1-1/2 X 1-1/4</t>
  </si>
  <si>
    <t xml:space="preserve">        1-1/2 X 1-1/2 X 1</t>
  </si>
  <si>
    <t xml:space="preserve">        1-1/2 X 1-1/2 X 3/4</t>
  </si>
  <si>
    <t xml:space="preserve">        1-1/2 X 1-1/2 X 1/2</t>
  </si>
  <si>
    <t xml:space="preserve">        1-1/2 X 1-1/4 X 1-1/2</t>
  </si>
  <si>
    <t xml:space="preserve">        1-1/2 X 1-1/4 X 1-1/4</t>
  </si>
  <si>
    <t xml:space="preserve">        1-1/2 X 1-1/4 X 1</t>
  </si>
  <si>
    <t xml:space="preserve">        1-1/2 X 1-1/4 X 3/4</t>
  </si>
  <si>
    <t xml:space="preserve">        1-1/2 X 1-1/4 X 1/2</t>
  </si>
  <si>
    <t xml:space="preserve">        1-1/2 X 1 X 1-1/2</t>
  </si>
  <si>
    <t xml:space="preserve">        1-1/2 X 1 X 1-1/4</t>
  </si>
  <si>
    <t xml:space="preserve">        1-1/2 X 1 X 3/4</t>
  </si>
  <si>
    <t xml:space="preserve">        1-1/2 X 1 X 1</t>
  </si>
  <si>
    <t xml:space="preserve">        1-1/2 X 1 X 1/2</t>
  </si>
  <si>
    <t xml:space="preserve">        1-1/2 X 3/4 X 1-1/2</t>
  </si>
  <si>
    <t xml:space="preserve">        1-1/2 X 3/4 X 1-1/4</t>
  </si>
  <si>
    <t xml:space="preserve">        1-1/2 X 3/4 X 1</t>
  </si>
  <si>
    <t xml:space="preserve">        1-1/2 X 3/4 X 3/4</t>
  </si>
  <si>
    <t xml:space="preserve">        1-1/2 X 3/4 X 1/2</t>
  </si>
  <si>
    <t xml:space="preserve">        1-1/2 X 1/2 X 1-1/2</t>
  </si>
  <si>
    <t xml:space="preserve">        1-1/2 X 1/2 X 1</t>
  </si>
  <si>
    <t xml:space="preserve">        1-1/4 X 1-1/4 X 2</t>
  </si>
  <si>
    <t xml:space="preserve">        1-1/4 X 1-1/4 X 1-1/2</t>
  </si>
  <si>
    <t xml:space="preserve">        1-1/4 X 1-1/4 X 1</t>
  </si>
  <si>
    <t xml:space="preserve">        1-1/4 X 1-1/4 X 3/4</t>
  </si>
  <si>
    <t xml:space="preserve">        1-1/4 X 1-1/4 X 1/2</t>
  </si>
  <si>
    <t xml:space="preserve">        1-1/4 X 1 X 1-1/4</t>
  </si>
  <si>
    <t xml:space="preserve">        1-1/4 X 1 X 1</t>
  </si>
  <si>
    <t xml:space="preserve">        1-1/4 X 1 X 3/4</t>
  </si>
  <si>
    <t xml:space="preserve">        1-1/4 X 1 X 1/2</t>
  </si>
  <si>
    <t xml:space="preserve">        1-1/4 X 3/4 X 1</t>
  </si>
  <si>
    <t xml:space="preserve">        1-1/4 X 3/4 X 1-1/4</t>
  </si>
  <si>
    <t>Subtotal</t>
  </si>
  <si>
    <t>(718) 566 - 1000</t>
  </si>
  <si>
    <t>www.alroproducts.com</t>
  </si>
  <si>
    <t>P4654</t>
  </si>
  <si>
    <t>P4656</t>
  </si>
  <si>
    <t>P4657</t>
  </si>
  <si>
    <t>P4658</t>
  </si>
  <si>
    <t>P4659</t>
  </si>
  <si>
    <t>P4661</t>
  </si>
  <si>
    <t>P4662</t>
  </si>
  <si>
    <t>P4663</t>
  </si>
  <si>
    <t>P4665</t>
  </si>
  <si>
    <t>P4666</t>
  </si>
  <si>
    <t>P4667</t>
  </si>
  <si>
    <t>P4668</t>
  </si>
  <si>
    <t>P4669</t>
  </si>
  <si>
    <t>P4670</t>
  </si>
  <si>
    <t>P4671</t>
  </si>
  <si>
    <t>P4672</t>
  </si>
  <si>
    <t>P4673</t>
  </si>
  <si>
    <t>P4676</t>
  </si>
  <si>
    <t>P4677</t>
  </si>
  <si>
    <t>P4679</t>
  </si>
  <si>
    <t>P4681</t>
  </si>
  <si>
    <t>P4684</t>
  </si>
  <si>
    <t>P4685</t>
  </si>
  <si>
    <t>P4686</t>
  </si>
  <si>
    <t>P4688</t>
  </si>
  <si>
    <t>P4690</t>
  </si>
  <si>
    <t>P4691</t>
  </si>
  <si>
    <t>P4696</t>
  </si>
  <si>
    <t>P4702</t>
  </si>
  <si>
    <t>P4705</t>
  </si>
  <si>
    <t>P5153</t>
  </si>
  <si>
    <t>P5154</t>
  </si>
  <si>
    <t>P5312</t>
  </si>
  <si>
    <t>P5347</t>
  </si>
  <si>
    <t>P5549</t>
  </si>
  <si>
    <t>P6363</t>
  </si>
  <si>
    <t>P2838</t>
  </si>
  <si>
    <t>P2839</t>
  </si>
  <si>
    <t>P2840</t>
  </si>
  <si>
    <t>P4692</t>
  </si>
  <si>
    <t>P4694</t>
  </si>
  <si>
    <t>P4695</t>
  </si>
  <si>
    <t>P4725</t>
  </si>
  <si>
    <t>P4726</t>
  </si>
  <si>
    <t>P4727</t>
  </si>
  <si>
    <t>P4728</t>
  </si>
  <si>
    <t>P4729</t>
  </si>
  <si>
    <t>P4730</t>
  </si>
  <si>
    <t>P4731</t>
  </si>
  <si>
    <t>P4732</t>
  </si>
  <si>
    <t>P4733</t>
  </si>
  <si>
    <t>P4734</t>
  </si>
  <si>
    <t>P4735</t>
  </si>
  <si>
    <t>P4743</t>
  </si>
  <si>
    <t>P4744</t>
  </si>
  <si>
    <t>P4749</t>
  </si>
  <si>
    <t>P4756</t>
  </si>
  <si>
    <t>P5596</t>
  </si>
  <si>
    <t>P5722</t>
  </si>
  <si>
    <t>P6406</t>
  </si>
  <si>
    <t>P4762</t>
  </si>
  <si>
    <t>P4764</t>
  </si>
  <si>
    <t>P4766</t>
  </si>
  <si>
    <t>P4769</t>
  </si>
  <si>
    <t>P4777</t>
  </si>
  <si>
    <t>P4798</t>
  </si>
  <si>
    <t>P4802</t>
  </si>
  <si>
    <t>P4750</t>
  </si>
  <si>
    <t>P4751</t>
  </si>
  <si>
    <t>P4755</t>
  </si>
  <si>
    <t>P4757</t>
  </si>
  <si>
    <t>P4758</t>
  </si>
  <si>
    <t>P4760</t>
  </si>
  <si>
    <t>P4761</t>
  </si>
  <si>
    <t>P6270</t>
  </si>
  <si>
    <t>P6304</t>
  </si>
  <si>
    <t>P6309</t>
  </si>
  <si>
    <t>P8206</t>
  </si>
  <si>
    <t>P8235</t>
  </si>
  <si>
    <t>P4765</t>
  </si>
  <si>
    <t>P4767</t>
  </si>
  <si>
    <t>P4768</t>
  </si>
  <si>
    <t>P4770</t>
  </si>
  <si>
    <t>P4771</t>
  </si>
  <si>
    <t>P4773</t>
  </si>
  <si>
    <t>P4774</t>
  </si>
  <si>
    <t>P4776</t>
  </si>
  <si>
    <t>P4778</t>
  </si>
  <si>
    <t>P4779</t>
  </si>
  <si>
    <t>P5707</t>
  </si>
  <si>
    <t>P6366</t>
  </si>
  <si>
    <t>P6376</t>
  </si>
  <si>
    <t>P8194</t>
  </si>
  <si>
    <t>P4916</t>
  </si>
  <si>
    <t>P4917</t>
  </si>
  <si>
    <t>P4922</t>
  </si>
  <si>
    <t>P4925</t>
  </si>
  <si>
    <t>P4926</t>
  </si>
  <si>
    <t>P4928</t>
  </si>
  <si>
    <t>P4930</t>
  </si>
  <si>
    <t>P4932</t>
  </si>
  <si>
    <t>P4937</t>
  </si>
  <si>
    <t>P4938</t>
  </si>
  <si>
    <t>P4940</t>
  </si>
  <si>
    <t>P4941</t>
  </si>
  <si>
    <t>P4942</t>
  </si>
  <si>
    <t>P4943</t>
  </si>
  <si>
    <t>P4944</t>
  </si>
  <si>
    <t>P4945</t>
  </si>
  <si>
    <t>P4946</t>
  </si>
  <si>
    <t>P4947</t>
  </si>
  <si>
    <t>P4949</t>
  </si>
  <si>
    <t>P4950</t>
  </si>
  <si>
    <t>P4952</t>
  </si>
  <si>
    <t>P4954</t>
  </si>
  <si>
    <t>P4955</t>
  </si>
  <si>
    <t>P4957</t>
  </si>
  <si>
    <t>P4958</t>
  </si>
  <si>
    <t>P4959</t>
  </si>
  <si>
    <t>P4961</t>
  </si>
  <si>
    <t>P4962</t>
  </si>
  <si>
    <t>P4963</t>
  </si>
  <si>
    <t>P5511</t>
  </si>
  <si>
    <t>P5591</t>
  </si>
  <si>
    <t>P5619</t>
  </si>
  <si>
    <t>P6346</t>
  </si>
  <si>
    <t>P6350</t>
  </si>
  <si>
    <t>P6388</t>
  </si>
  <si>
    <t>P6413</t>
  </si>
  <si>
    <t>P5280</t>
  </si>
  <si>
    <t>P5281</t>
  </si>
  <si>
    <t>P5282</t>
  </si>
  <si>
    <t>P5283</t>
  </si>
  <si>
    <t>P5284</t>
  </si>
  <si>
    <t>P5285</t>
  </si>
  <si>
    <t>P5290</t>
  </si>
  <si>
    <t>P5291</t>
  </si>
  <si>
    <t>P5292</t>
  </si>
  <si>
    <t>P5602</t>
  </si>
  <si>
    <t>P5755</t>
  </si>
  <si>
    <t>P6354</t>
  </si>
  <si>
    <t>P4782</t>
  </si>
  <si>
    <t>P4783</t>
  </si>
  <si>
    <t>P4784</t>
  </si>
  <si>
    <t>P4785</t>
  </si>
  <si>
    <t>P4786</t>
  </si>
  <si>
    <t>P4787</t>
  </si>
  <si>
    <t>P4788</t>
  </si>
  <si>
    <t>P4789</t>
  </si>
  <si>
    <t>P4790</t>
  </si>
  <si>
    <t>P4791</t>
  </si>
  <si>
    <t>P5379</t>
  </si>
  <si>
    <t>P5499</t>
  </si>
  <si>
    <t>P4793</t>
  </si>
  <si>
    <t>P4794</t>
  </si>
  <si>
    <t>P4796</t>
  </si>
  <si>
    <t>P4799</t>
  </si>
  <si>
    <t>P4803</t>
  </si>
  <si>
    <t>P4804</t>
  </si>
  <si>
    <t>P4805</t>
  </si>
  <si>
    <t>P4806</t>
  </si>
  <si>
    <t>P4807</t>
  </si>
  <si>
    <t>P4808</t>
  </si>
  <si>
    <t>P4809</t>
  </si>
  <si>
    <t>P4810</t>
  </si>
  <si>
    <t>P4811</t>
  </si>
  <si>
    <t>P4812</t>
  </si>
  <si>
    <t>P4813</t>
  </si>
  <si>
    <t>P4814</t>
  </si>
  <si>
    <t>P4815</t>
  </si>
  <si>
    <t>P4816</t>
  </si>
  <si>
    <t>P4817</t>
  </si>
  <si>
    <t>P4818</t>
  </si>
  <si>
    <t>P4838</t>
  </si>
  <si>
    <t>P4848</t>
  </si>
  <si>
    <t>P4819</t>
  </si>
  <si>
    <t>P4820</t>
  </si>
  <si>
    <t>P4821</t>
  </si>
  <si>
    <t>P4824</t>
  </si>
  <si>
    <t>P4822</t>
  </si>
  <si>
    <t>P4823</t>
  </si>
  <si>
    <t>P4829</t>
  </si>
  <si>
    <t>P4830</t>
  </si>
  <si>
    <t>P4831</t>
  </si>
  <si>
    <t>P4832</t>
  </si>
  <si>
    <t>P4833</t>
  </si>
  <si>
    <t>P4834</t>
  </si>
  <si>
    <t>P4835</t>
  </si>
  <si>
    <t>P4836</t>
  </si>
  <si>
    <t>P4837</t>
  </si>
  <si>
    <t>P6417</t>
  </si>
  <si>
    <t>P5733</t>
  </si>
  <si>
    <t>P6171</t>
  </si>
  <si>
    <t>P6408</t>
  </si>
  <si>
    <t>P5500</t>
  </si>
  <si>
    <t>P5538</t>
  </si>
  <si>
    <t>P5293</t>
  </si>
  <si>
    <t>P6170</t>
  </si>
  <si>
    <t>P6409</t>
  </si>
  <si>
    <t>P5501</t>
  </si>
  <si>
    <t>P6410</t>
  </si>
  <si>
    <t>P5267</t>
  </si>
  <si>
    <t>P6268</t>
  </si>
  <si>
    <t>P5585</t>
  </si>
  <si>
    <t>P5750</t>
  </si>
  <si>
    <t>P5749</t>
  </si>
  <si>
    <t>P4711</t>
  </si>
  <si>
    <t>P4712</t>
  </si>
  <si>
    <t>P4839</t>
  </si>
  <si>
    <t>P4840</t>
  </si>
  <si>
    <t>P4841</t>
  </si>
  <si>
    <t>P4842</t>
  </si>
  <si>
    <t>P4843</t>
  </si>
  <si>
    <t>P4844</t>
  </si>
  <si>
    <t>P4845</t>
  </si>
  <si>
    <t>P4846</t>
  </si>
  <si>
    <t>P5164</t>
  </si>
  <si>
    <t>P5294</t>
  </si>
  <si>
    <t>P5498</t>
  </si>
  <si>
    <t>P5741</t>
  </si>
  <si>
    <t>P4849</t>
  </si>
  <si>
    <t>P4850</t>
  </si>
  <si>
    <t>P4851</t>
  </si>
  <si>
    <t>P4852</t>
  </si>
  <si>
    <t>P4853</t>
  </si>
  <si>
    <t>P4854</t>
  </si>
  <si>
    <t>P4855</t>
  </si>
  <si>
    <t>P4856</t>
  </si>
  <si>
    <t>P6347</t>
  </si>
  <si>
    <t>P5594</t>
  </si>
  <si>
    <t>P5628</t>
  </si>
  <si>
    <t>P5742</t>
  </si>
  <si>
    <t>P7273</t>
  </si>
  <si>
    <t>P4707</t>
  </si>
  <si>
    <t>P4708</t>
  </si>
  <si>
    <t>P4709</t>
  </si>
  <si>
    <t>P4859</t>
  </si>
  <si>
    <t>P4860</t>
  </si>
  <si>
    <t>P4861</t>
  </si>
  <si>
    <t>P4862</t>
  </si>
  <si>
    <t>P4863</t>
  </si>
  <si>
    <t>P4864</t>
  </si>
  <si>
    <t>P4865</t>
  </si>
  <si>
    <t>P5311</t>
  </si>
  <si>
    <t>P5495</t>
  </si>
  <si>
    <t>P4724</t>
  </si>
  <si>
    <t>P4866</t>
  </si>
  <si>
    <t>P4868</t>
  </si>
  <si>
    <t>P5324</t>
  </si>
  <si>
    <t>P5380</t>
  </si>
  <si>
    <t>P5493</t>
  </si>
  <si>
    <t>P5521</t>
  </si>
  <si>
    <t>P5618</t>
  </si>
  <si>
    <t>P5699</t>
  </si>
  <si>
    <t>P4434</t>
  </si>
  <si>
    <t>P5271</t>
  </si>
  <si>
    <t>P5272</t>
  </si>
  <si>
    <t>P5445</t>
  </si>
  <si>
    <t>P5547</t>
  </si>
  <si>
    <t>P5574</t>
  </si>
  <si>
    <t>P5684</t>
  </si>
  <si>
    <t>P6167</t>
  </si>
  <si>
    <t>P6232</t>
  </si>
  <si>
    <t>P6237</t>
  </si>
  <si>
    <t>P6305</t>
  </si>
  <si>
    <t>P7933</t>
  </si>
  <si>
    <t>P5589</t>
  </si>
  <si>
    <t>P4870</t>
  </si>
  <si>
    <t>P4871</t>
  </si>
  <si>
    <t>P4872</t>
  </si>
  <si>
    <t>P4873</t>
  </si>
  <si>
    <t>P4874</t>
  </si>
  <si>
    <t>P4875</t>
  </si>
  <si>
    <t>P4876</t>
  </si>
  <si>
    <t>P4877</t>
  </si>
  <si>
    <t>P4878</t>
  </si>
  <si>
    <t>P4879</t>
  </si>
  <si>
    <t>P5381</t>
  </si>
  <si>
    <t>P5464</t>
  </si>
  <si>
    <t>P5621</t>
  </si>
  <si>
    <t>P5634</t>
  </si>
  <si>
    <t>P5685</t>
  </si>
  <si>
    <t>P5686</t>
  </si>
  <si>
    <t>P6168</t>
  </si>
  <si>
    <t>P7176</t>
  </si>
  <si>
    <t>P4714</t>
  </si>
  <si>
    <t>P4715</t>
  </si>
  <si>
    <t>P4933</t>
  </si>
  <si>
    <t>P4934</t>
  </si>
  <si>
    <t>P4935</t>
  </si>
  <si>
    <t>P4936</t>
  </si>
  <si>
    <t>P4939</t>
  </si>
  <si>
    <t>P4948</t>
  </si>
  <si>
    <t>P4951</t>
  </si>
  <si>
    <t>P4953</t>
  </si>
  <si>
    <t>P5378</t>
  </si>
  <si>
    <t>P5603</t>
  </si>
  <si>
    <t>P5627</t>
  </si>
  <si>
    <t>P5745</t>
  </si>
  <si>
    <t>P5000</t>
  </si>
  <si>
    <t>P4960</t>
  </si>
  <si>
    <t>P4966</t>
  </si>
  <si>
    <t>P4967</t>
  </si>
  <si>
    <t>P4968</t>
  </si>
  <si>
    <t>P7295</t>
  </si>
  <si>
    <t>P5758</t>
  </si>
  <si>
    <t>P5369</t>
  </si>
  <si>
    <t>P5037</t>
  </si>
  <si>
    <t>P5074</t>
  </si>
  <si>
    <t>P4988</t>
  </si>
  <si>
    <t>P4987</t>
  </si>
  <si>
    <t>P4991</t>
  </si>
  <si>
    <t>P5035</t>
  </si>
  <si>
    <t>P5040</t>
  </si>
  <si>
    <t>P5038</t>
  </si>
  <si>
    <t>P5051</t>
  </si>
  <si>
    <t>P5055</t>
  </si>
  <si>
    <t>P5044</t>
  </si>
  <si>
    <t>P5049</t>
  </si>
  <si>
    <t>P5053</t>
  </si>
  <si>
    <t>P5063</t>
  </si>
  <si>
    <t>P5070</t>
  </si>
  <si>
    <t>P5058</t>
  </si>
  <si>
    <t>P5061</t>
  </si>
  <si>
    <t>P5065</t>
  </si>
  <si>
    <t>P5025</t>
  </si>
  <si>
    <t>P4977</t>
  </si>
  <si>
    <t>P4982</t>
  </si>
  <si>
    <t>P4979</t>
  </si>
  <si>
    <t>P5008</t>
  </si>
  <si>
    <t>P5013</t>
  </si>
  <si>
    <t>P5003</t>
  </si>
  <si>
    <t>P5011</t>
  </si>
  <si>
    <t>P5018</t>
  </si>
  <si>
    <t>P5022</t>
  </si>
  <si>
    <t>P5577</t>
  </si>
  <si>
    <t>P5020</t>
  </si>
  <si>
    <t>P5017</t>
  </si>
  <si>
    <t>P5019</t>
  </si>
  <si>
    <t>P4973</t>
  </si>
  <si>
    <t>P8330</t>
  </si>
  <si>
    <t>P4970</t>
  </si>
  <si>
    <t>P4975</t>
  </si>
  <si>
    <t>P5012</t>
  </si>
  <si>
    <t>P5015</t>
  </si>
  <si>
    <t>P5014</t>
  </si>
  <si>
    <t>P4983</t>
  </si>
  <si>
    <t>P4986</t>
  </si>
  <si>
    <t>P4980</t>
  </si>
  <si>
    <t>P4981</t>
  </si>
  <si>
    <t>P4978</t>
  </si>
  <si>
    <t>P4985</t>
  </si>
  <si>
    <t>P6405</t>
  </si>
  <si>
    <t>P8047</t>
  </si>
  <si>
    <t>P6342</t>
  </si>
  <si>
    <t>P5515</t>
  </si>
  <si>
    <t>P5388</t>
  </si>
  <si>
    <t>P5028</t>
  </si>
  <si>
    <t>P5085</t>
  </si>
  <si>
    <t>P5090</t>
  </si>
  <si>
    <t>P5081</t>
  </si>
  <si>
    <t>P5083</t>
  </si>
  <si>
    <t>P5077</t>
  </si>
  <si>
    <t>P5088</t>
  </si>
  <si>
    <t>P5098</t>
  </si>
  <si>
    <t>P5094</t>
  </si>
  <si>
    <t>P5097</t>
  </si>
  <si>
    <t>P5091</t>
  </si>
  <si>
    <t>P5021</t>
  </si>
  <si>
    <t>P5026</t>
  </si>
  <si>
    <t>P5024</t>
  </si>
  <si>
    <t>P4972</t>
  </si>
  <si>
    <t>P4976</t>
  </si>
  <si>
    <t>P4969</t>
  </si>
  <si>
    <t>P4971</t>
  </si>
  <si>
    <t>P9868</t>
  </si>
  <si>
    <t>P4974</t>
  </si>
  <si>
    <t>P5027</t>
  </si>
  <si>
    <t>P5009</t>
  </si>
  <si>
    <t>P5382</t>
  </si>
  <si>
    <t>P6415</t>
  </si>
  <si>
    <t>P5513</t>
  </si>
  <si>
    <t>P7740</t>
  </si>
  <si>
    <t>P6244</t>
  </si>
  <si>
    <t>P6243</t>
  </si>
  <si>
    <t>P6341</t>
  </si>
  <si>
    <t>P6242</t>
  </si>
  <si>
    <t>P6340</t>
  </si>
  <si>
    <t>P6360</t>
  </si>
  <si>
    <t>P4994</t>
  </si>
  <si>
    <t>P4996</t>
  </si>
  <si>
    <t>P4992</t>
  </si>
  <si>
    <t>P4993</t>
  </si>
  <si>
    <t>P4990</t>
  </si>
  <si>
    <t>P4989</t>
  </si>
  <si>
    <t>P4995</t>
  </si>
  <si>
    <t>P6306</t>
  </si>
  <si>
    <t>P5517</t>
  </si>
  <si>
    <t>P5005</t>
  </si>
  <si>
    <t>P5002</t>
  </si>
  <si>
    <t>P5004</t>
  </si>
  <si>
    <t>P5001</t>
  </si>
  <si>
    <t>P4999</t>
  </si>
  <si>
    <t>P4997</t>
  </si>
  <si>
    <t>P5006</t>
  </si>
  <si>
    <t>P5746</t>
  </si>
  <si>
    <t>P5029</t>
  </si>
  <si>
    <t>P5031</t>
  </si>
  <si>
    <t>P8037</t>
  </si>
  <si>
    <t>P7264</t>
  </si>
  <si>
    <t>P7649</t>
  </si>
  <si>
    <t>P8649</t>
  </si>
  <si>
    <t>P5734</t>
  </si>
  <si>
    <t>P7664</t>
  </si>
  <si>
    <t>P8093</t>
  </si>
  <si>
    <t>P4700</t>
  </si>
  <si>
    <t>P4697</t>
  </si>
  <si>
    <t>P4800</t>
  </si>
  <si>
    <t>P4747</t>
  </si>
  <si>
    <t>P4748</t>
  </si>
  <si>
    <t>P5465</t>
  </si>
  <si>
    <t>P6238</t>
  </si>
  <si>
    <t>P5039</t>
  </si>
  <si>
    <t>P6339</t>
  </si>
  <si>
    <t>P5034</t>
  </si>
  <si>
    <t>UNION - C X C</t>
  </si>
  <si>
    <t>1/2</t>
  </si>
  <si>
    <t>3/4</t>
  </si>
  <si>
    <t>1-1/4</t>
  </si>
  <si>
    <t>1-1/2</t>
  </si>
  <si>
    <t>1</t>
  </si>
  <si>
    <t>2</t>
  </si>
  <si>
    <t>5/8</t>
  </si>
  <si>
    <t>7/8</t>
  </si>
  <si>
    <t>1-1/8</t>
  </si>
  <si>
    <t>1-3/8</t>
  </si>
  <si>
    <t>1-5/8</t>
  </si>
  <si>
    <t>2-1/8</t>
  </si>
  <si>
    <t>2-1/2</t>
  </si>
  <si>
    <t>2-5/8</t>
  </si>
  <si>
    <t>3</t>
  </si>
  <si>
    <t>3-1/8</t>
  </si>
  <si>
    <t>P5110</t>
  </si>
  <si>
    <t>P4722</t>
  </si>
  <si>
    <t>P5111</t>
  </si>
  <si>
    <t>P5112</t>
  </si>
  <si>
    <t>P5113</t>
  </si>
  <si>
    <t>P5114</t>
  </si>
  <si>
    <t>P5115</t>
  </si>
  <si>
    <t>P5116</t>
  </si>
  <si>
    <t>P4858</t>
  </si>
  <si>
    <t xml:space="preserve">        1/8 X 1/4</t>
  </si>
  <si>
    <t xml:space="preserve">        3-1/2</t>
  </si>
  <si>
    <t xml:space="preserve">        4 X 1-1/4</t>
  </si>
  <si>
    <t xml:space="preserve">        1/4 X 1/8 X 1/8</t>
  </si>
  <si>
    <t xml:space="preserve">        1/4 X 1/4 X 3/8</t>
  </si>
  <si>
    <t xml:space="preserve">        1/2 X 1/2 X 1/8</t>
  </si>
  <si>
    <t xml:space="preserve">        1/2 X 3/8 X 1/2</t>
  </si>
  <si>
    <t xml:space="preserve">        5/8 X 1/2 X 1/2</t>
  </si>
  <si>
    <t xml:space="preserve">        5/8 X 5/8 X 1/4</t>
  </si>
  <si>
    <t xml:space="preserve">        3/4 X 3/4 X 5/8</t>
  </si>
  <si>
    <t xml:space="preserve">        2 X 3/4 X 1-1/2</t>
  </si>
  <si>
    <t xml:space="preserve">        4 X 3 X 4</t>
  </si>
  <si>
    <t xml:space="preserve">        1 X 1 X 5/8</t>
  </si>
  <si>
    <t xml:space="preserve">        8 X 8 X 4</t>
  </si>
  <si>
    <t>P5339</t>
  </si>
  <si>
    <t>P4753</t>
  </si>
  <si>
    <t>P9816</t>
  </si>
  <si>
    <t>P6245</t>
  </si>
  <si>
    <t xml:space="preserve">        1/4 X 1/4</t>
  </si>
  <si>
    <t xml:space="preserve">        3/4 X 3/4</t>
  </si>
  <si>
    <t>3/8 X 1/4</t>
  </si>
  <si>
    <t xml:space="preserve">        2-1/8 X 1-1/4</t>
  </si>
  <si>
    <t xml:space="preserve">        3-5/8</t>
  </si>
  <si>
    <t xml:space="preserve">        4-1/8 X 1-3/8</t>
  </si>
  <si>
    <t xml:space="preserve">        5/8 X 3/8 X 5/8</t>
  </si>
  <si>
    <t xml:space="preserve">        5/8 X 1/2 X 5/8</t>
  </si>
  <si>
    <t xml:space="preserve">        3/4 X 5/8 X 5/8</t>
  </si>
  <si>
    <t xml:space="preserve">        7/8 X 7/8 X 3/4</t>
  </si>
  <si>
    <t xml:space="preserve">        1-1/8 X 1-1/8 X 3/4</t>
  </si>
  <si>
    <t xml:space="preserve">        2-1/8 X 7/8 X 1-5/8</t>
  </si>
  <si>
    <t xml:space="preserve">        4-1/8 X 3-1/8 X 4-1/8</t>
  </si>
  <si>
    <t xml:space="preserve">        8-1/8 X 8-1/8 X 4-1/8</t>
  </si>
  <si>
    <t/>
  </si>
  <si>
    <t>PL#CF020821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</si>
</sst>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  <numFmt numFmtId="167" formatCode="0.000"/>
    <numFmt numFmtId="168" formatCode="_([$$-409]* #,##0.00_);_([$$-409]* \(#,##0.00\);_([$$-409]* &quot;-&quot;??_);_(@_)"/>
    <numFmt numFmtId="169" formatCode="_(&quot;$&quot;* #,##0.0000_);_(&quot;$&quot;* \(#,##0.0000\);_(&quot;$&quot;* &quot;-&quot;????_);_(@_)"/>
    <numFmt numFmtId="170" formatCode="#,##0;\-#,##0;&quot;-&quot;"/>
    <numFmt numFmtId="171" formatCode="#,##0.00&quot;£&quot;_);\(#,##0.00&quot;£&quot;\)"/>
    <numFmt numFmtId="172" formatCode="mm/dd/yy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mbria"/>
      <family val="1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??"/>
    </font>
    <font>
      <sz val="12"/>
      <color indexed="8"/>
      <name val="????"/>
      <family val="1"/>
    </font>
    <font>
      <sz val="11"/>
      <color indexed="9"/>
      <name val="Calibri"/>
      <family val="2"/>
    </font>
    <font>
      <sz val="11"/>
      <color indexed="9"/>
      <name val="??"/>
    </font>
    <font>
      <sz val="12"/>
      <color indexed="9"/>
      <name val="????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etica"/>
      <family val="2"/>
    </font>
    <font>
      <b/>
      <sz val="8"/>
      <color indexed="8"/>
      <name val="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??"/>
    </font>
    <font>
      <sz val="12"/>
      <color indexed="17"/>
      <name val="????"/>
      <family val="1"/>
    </font>
    <font>
      <sz val="11"/>
      <color indexed="20"/>
      <name val="??"/>
    </font>
    <font>
      <b/>
      <sz val="15"/>
      <color indexed="56"/>
      <name val="????"/>
      <family val="1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1"/>
      <color indexed="10"/>
      <name val="??"/>
    </font>
    <font>
      <sz val="11"/>
      <color indexed="60"/>
      <name val="??"/>
    </font>
    <font>
      <sz val="12"/>
      <color indexed="52"/>
      <name val="????"/>
      <family val="1"/>
    </font>
    <font>
      <sz val="11"/>
      <color indexed="52"/>
      <name val="??"/>
    </font>
    <font>
      <u/>
      <sz val="12"/>
      <color theme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7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/>
    <xf numFmtId="0" fontId="48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6" fillId="0" borderId="0"/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5" fillId="6" borderId="0" applyNumberFormat="0" applyBorder="0" applyAlignment="0" applyProtection="0"/>
    <xf numFmtId="170" fontId="26" fillId="0" borderId="0" applyFill="0" applyBorder="0" applyAlignment="0"/>
    <xf numFmtId="0" fontId="27" fillId="18" borderId="16" applyNumberFormat="0" applyAlignment="0" applyProtection="0"/>
    <xf numFmtId="0" fontId="28" fillId="25" borderId="17" applyNumberFormat="0" applyAlignment="0" applyProtection="0"/>
    <xf numFmtId="16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0" fontId="29" fillId="0" borderId="0" applyNumberFormat="0" applyAlignment="0">
      <alignment horizontal="left"/>
    </xf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38" fontId="19" fillId="3" borderId="0" applyNumberFormat="0" applyBorder="0" applyAlignment="0" applyProtection="0"/>
    <xf numFmtId="0" fontId="18" fillId="0" borderId="18" applyNumberFormat="0" applyAlignment="0" applyProtection="0">
      <alignment horizontal="left" vertical="center"/>
    </xf>
    <xf numFmtId="0" fontId="18" fillId="0" borderId="18" applyNumberFormat="0" applyAlignment="0" applyProtection="0">
      <alignment horizontal="left" vertical="center"/>
    </xf>
    <xf numFmtId="0" fontId="18" fillId="0" borderId="8">
      <alignment horizontal="left" vertical="center"/>
    </xf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0" fontId="19" fillId="26" borderId="1" applyNumberFormat="0" applyBorder="0" applyAlignment="0" applyProtection="0"/>
    <xf numFmtId="10" fontId="19" fillId="26" borderId="1" applyNumberFormat="0" applyBorder="0" applyAlignment="0" applyProtection="0"/>
    <xf numFmtId="0" fontId="36" fillId="18" borderId="16" applyNumberFormat="0" applyAlignment="0" applyProtection="0"/>
    <xf numFmtId="0" fontId="37" fillId="0" borderId="15" applyNumberFormat="0" applyFill="0" applyAlignment="0" applyProtection="0"/>
    <xf numFmtId="0" fontId="38" fillId="7" borderId="0" applyNumberFormat="0" applyBorder="0" applyAlignment="0" applyProtection="0"/>
    <xf numFmtId="171" fontId="17" fillId="0" borderId="0"/>
    <xf numFmtId="171" fontId="17" fillId="0" borderId="0"/>
    <xf numFmtId="171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5" borderId="11" applyNumberFormat="0" applyFont="0" applyAlignment="0" applyProtection="0"/>
    <xf numFmtId="0" fontId="16" fillId="5" borderId="11" applyNumberFormat="0" applyFont="0" applyAlignment="0" applyProtection="0"/>
    <xf numFmtId="0" fontId="16" fillId="5" borderId="11" applyNumberFormat="0" applyFont="0" applyAlignment="0" applyProtection="0"/>
    <xf numFmtId="0" fontId="40" fillId="18" borderId="19" applyNumberFormat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2" fontId="41" fillId="0" borderId="0" applyNumberFormat="0" applyFill="0" applyBorder="0" applyAlignment="0" applyProtection="0">
      <alignment horizontal="left"/>
    </xf>
    <xf numFmtId="40" fontId="42" fillId="0" borderId="0" applyBorder="0">
      <alignment horizontal="right"/>
    </xf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9" fillId="26" borderId="26" applyNumberFormat="0" applyBorder="0" applyAlignment="0" applyProtection="0"/>
    <xf numFmtId="10" fontId="19" fillId="26" borderId="26" applyNumberFormat="0" applyBorder="0" applyAlignment="0" applyProtection="0"/>
    <xf numFmtId="0" fontId="18" fillId="0" borderId="25">
      <alignment horizontal="left" vertical="center"/>
    </xf>
    <xf numFmtId="0" fontId="27" fillId="18" borderId="22" applyNumberFormat="0" applyAlignment="0" applyProtection="0"/>
    <xf numFmtId="10" fontId="19" fillId="26" borderId="21" applyNumberFormat="0" applyBorder="0" applyAlignment="0" applyProtection="0"/>
    <xf numFmtId="10" fontId="19" fillId="26" borderId="21" applyNumberFormat="0" applyBorder="0" applyAlignment="0" applyProtection="0"/>
    <xf numFmtId="0" fontId="36" fillId="18" borderId="22" applyNumberFormat="0" applyAlignment="0" applyProtection="0"/>
    <xf numFmtId="9" fontId="17" fillId="0" borderId="0" applyFont="0" applyFill="0" applyBorder="0" applyAlignment="0" applyProtection="0"/>
    <xf numFmtId="0" fontId="40" fillId="18" borderId="23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7" fillId="0" borderId="0" applyFont="0" applyFill="0" applyBorder="0" applyAlignment="0" applyProtection="0"/>
    <xf numFmtId="0" fontId="44" fillId="0" borderId="24" applyNumberFormat="0" applyFill="0" applyAlignment="0" applyProtection="0"/>
    <xf numFmtId="0" fontId="15" fillId="0" borderId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1" fontId="3" fillId="2" borderId="1" xfId="1" applyNumberFormat="1" applyFont="1" applyFill="1" applyBorder="1" applyAlignment="1">
      <alignment horizontal="center" wrapText="1"/>
    </xf>
    <xf numFmtId="0" fontId="5" fillId="0" borderId="0" xfId="0" applyFont="1" applyBorder="1" applyAlignment="1"/>
    <xf numFmtId="164" fontId="3" fillId="2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164" fontId="0" fillId="0" borderId="2" xfId="0" applyNumberFormat="1" applyBorder="1"/>
    <xf numFmtId="167" fontId="3" fillId="2" borderId="1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0" fillId="0" borderId="0" xfId="0" applyNumberFormat="1"/>
    <xf numFmtId="165" fontId="0" fillId="0" borderId="1" xfId="0" applyNumberFormat="1" applyFill="1" applyBorder="1" applyAlignment="1">
      <alignment horizontal="center"/>
    </xf>
    <xf numFmtId="166" fontId="8" fillId="0" borderId="5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0" fillId="0" borderId="4" xfId="1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7" xfId="0" applyBorder="1"/>
    <xf numFmtId="0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3" xfId="0" quotePrefix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quotePrefix="1" applyBorder="1" applyAlignment="1">
      <alignment horizontal="left"/>
    </xf>
    <xf numFmtId="0" fontId="0" fillId="0" borderId="7" xfId="0" applyBorder="1" applyAlignment="1">
      <alignment horizontal="left"/>
    </xf>
    <xf numFmtId="44" fontId="0" fillId="0" borderId="1" xfId="1" applyNumberFormat="1" applyFont="1" applyBorder="1"/>
    <xf numFmtId="49" fontId="0" fillId="0" borderId="3" xfId="0" applyNumberFormat="1" applyBorder="1" applyAlignment="1">
      <alignment horizontal="left"/>
    </xf>
    <xf numFmtId="44" fontId="0" fillId="0" borderId="1" xfId="1" applyNumberFormat="1" applyFont="1" applyFill="1" applyBorder="1"/>
    <xf numFmtId="0" fontId="9" fillId="0" borderId="2" xfId="0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1" xfId="0" quotePrefix="1" applyNumberFormat="1" applyBorder="1" applyAlignment="1">
      <alignment horizontal="left" indent="2"/>
    </xf>
    <xf numFmtId="0" fontId="13" fillId="0" borderId="1" xfId="0" applyFont="1" applyBorder="1" applyAlignment="1">
      <alignment horizontal="left" indent="2"/>
    </xf>
    <xf numFmtId="49" fontId="0" fillId="0" borderId="1" xfId="0" quotePrefix="1" applyNumberFormat="1" applyBorder="1" applyAlignment="1">
      <alignment horizontal="left"/>
    </xf>
    <xf numFmtId="0" fontId="0" fillId="0" borderId="7" xfId="0" applyBorder="1" applyAlignment="1">
      <alignment horizontal="left" indent="3"/>
    </xf>
    <xf numFmtId="0" fontId="0" fillId="0" borderId="3" xfId="0" applyBorder="1" applyAlignment="1">
      <alignment horizontal="left" indent="3"/>
    </xf>
    <xf numFmtId="1" fontId="0" fillId="0" borderId="6" xfId="1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4" fontId="0" fillId="0" borderId="0" xfId="0" applyNumberFormat="1"/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49" fontId="0" fillId="0" borderId="3" xfId="0" applyNumberFormat="1" applyBorder="1" applyAlignment="1">
      <alignment horizontal="left" indent="3"/>
    </xf>
    <xf numFmtId="2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left"/>
    </xf>
    <xf numFmtId="4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left" indent="3"/>
    </xf>
    <xf numFmtId="0" fontId="4" fillId="0" borderId="7" xfId="0" applyFont="1" applyBorder="1" applyAlignment="1">
      <alignment horizontal="left" indent="3"/>
    </xf>
    <xf numFmtId="0" fontId="4" fillId="0" borderId="7" xfId="0" applyFont="1" applyBorder="1"/>
    <xf numFmtId="168" fontId="0" fillId="0" borderId="1" xfId="1" applyNumberFormat="1" applyFont="1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3" fillId="2" borderId="26" xfId="0" quotePrefix="1" applyNumberFormat="1" applyFont="1" applyFill="1" applyBorder="1" applyAlignment="1">
      <alignment horizontal="center" wrapText="1"/>
    </xf>
    <xf numFmtId="0" fontId="3" fillId="2" borderId="26" xfId="0" quotePrefix="1" applyNumberFormat="1" applyFont="1" applyFill="1" applyBorder="1" applyAlignment="1">
      <alignment horizontal="left" wrapText="1"/>
    </xf>
    <xf numFmtId="164" fontId="3" fillId="2" borderId="26" xfId="0" applyNumberFormat="1" applyFont="1" applyFill="1" applyBorder="1" applyAlignment="1">
      <alignment horizontal="center" wrapText="1"/>
    </xf>
    <xf numFmtId="167" fontId="12" fillId="0" borderId="26" xfId="0" applyNumberFormat="1" applyFont="1" applyBorder="1" applyAlignment="1">
      <alignment horizontal="center" vertical="center" wrapText="1"/>
    </xf>
    <xf numFmtId="167" fontId="11" fillId="0" borderId="26" xfId="0" applyNumberFormat="1" applyFont="1" applyBorder="1" applyAlignment="1">
      <alignment horizontal="center"/>
    </xf>
    <xf numFmtId="44" fontId="1" fillId="0" borderId="1" xfId="1" applyNumberFormat="1" applyFont="1" applyBorder="1"/>
    <xf numFmtId="44" fontId="1" fillId="0" borderId="1" xfId="1" applyNumberFormat="1" applyFont="1" applyFill="1" applyBorder="1"/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1" fontId="0" fillId="0" borderId="26" xfId="1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4" borderId="26" xfId="0" applyNumberFormat="1" applyFill="1" applyBorder="1" applyAlignment="1" applyProtection="1">
      <alignment horizontal="center"/>
      <protection locked="0"/>
    </xf>
    <xf numFmtId="2" fontId="0" fillId="0" borderId="26" xfId="0" applyNumberFormat="1" applyBorder="1" applyAlignment="1">
      <alignment horizontal="center"/>
    </xf>
    <xf numFmtId="0" fontId="0" fillId="0" borderId="26" xfId="0" quotePrefix="1" applyNumberFormat="1" applyBorder="1" applyAlignment="1">
      <alignment horizontal="left"/>
    </xf>
    <xf numFmtId="44" fontId="0" fillId="0" borderId="26" xfId="1" applyNumberFormat="1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0" fillId="0" borderId="3" xfId="0" quotePrefix="1" applyNumberFormat="1" applyBorder="1" applyAlignment="1">
      <alignment horizontal="left"/>
    </xf>
    <xf numFmtId="49" fontId="0" fillId="0" borderId="7" xfId="0" quotePrefix="1" applyNumberFormat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quotePrefix="1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indent="3"/>
    </xf>
    <xf numFmtId="0" fontId="0" fillId="0" borderId="21" xfId="0" applyBorder="1"/>
    <xf numFmtId="167" fontId="4" fillId="0" borderId="21" xfId="0" applyNumberFormat="1" applyFont="1" applyBorder="1" applyAlignment="1">
      <alignment horizontal="center"/>
    </xf>
    <xf numFmtId="44" fontId="0" fillId="0" borderId="21" xfId="1" applyNumberFormat="1" applyFont="1" applyBorder="1"/>
    <xf numFmtId="0" fontId="4" fillId="0" borderId="7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12" fillId="0" borderId="21" xfId="0" applyNumberFormat="1" applyFont="1" applyBorder="1" applyAlignment="1">
      <alignment horizontal="center" vertical="center" wrapText="1"/>
    </xf>
    <xf numFmtId="165" fontId="0" fillId="0" borderId="21" xfId="0" applyNumberFormat="1" applyBorder="1"/>
    <xf numFmtId="164" fontId="0" fillId="0" borderId="21" xfId="1" applyNumberFormat="1" applyFont="1" applyBorder="1" applyAlignment="1">
      <alignment horizontal="center"/>
    </xf>
    <xf numFmtId="1" fontId="0" fillId="0" borderId="21" xfId="1" applyNumberFormat="1" applyFont="1" applyBorder="1" applyAlignment="1">
      <alignment horizontal="center"/>
    </xf>
    <xf numFmtId="1" fontId="0" fillId="4" borderId="21" xfId="0" applyNumberFormat="1" applyFill="1" applyBorder="1" applyAlignment="1" applyProtection="1">
      <alignment horizontal="center"/>
      <protection locked="0"/>
    </xf>
    <xf numFmtId="165" fontId="0" fillId="3" borderId="21" xfId="0" applyNumberForma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 wrapText="1"/>
    </xf>
    <xf numFmtId="165" fontId="3" fillId="2" borderId="21" xfId="0" applyNumberFormat="1" applyFont="1" applyFill="1" applyBorder="1" applyAlignment="1">
      <alignment horizontal="center"/>
    </xf>
    <xf numFmtId="0" fontId="56" fillId="0" borderId="0" xfId="186" applyFont="1" applyBorder="1" applyAlignment="1">
      <alignment horizontal="center"/>
    </xf>
    <xf numFmtId="44" fontId="2" fillId="0" borderId="10" xfId="1" applyFont="1" applyFill="1" applyBorder="1" applyAlignment="1" applyProtection="1">
      <alignment horizontal="center"/>
    </xf>
    <xf numFmtId="0" fontId="14" fillId="0" borderId="6" xfId="0" applyFont="1" applyBorder="1" applyAlignment="1"/>
    <xf numFmtId="0" fontId="14" fillId="0" borderId="25" xfId="0" applyFont="1" applyBorder="1" applyAlignment="1"/>
    <xf numFmtId="0" fontId="14" fillId="0" borderId="7" xfId="0" applyFont="1" applyBorder="1" applyAlignment="1"/>
    <xf numFmtId="2" fontId="5" fillId="0" borderId="2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</cellXfs>
  <cellStyles count="187">
    <cellStyle name="?" xfId="5" xr:uid="{00000000-0005-0000-0000-000000000000}"/>
    <cellStyle name="??" xfId="6" xr:uid="{00000000-0005-0000-0000-000001000000}"/>
    <cellStyle name="?? 1" xfId="7" xr:uid="{00000000-0005-0000-0000-000002000000}"/>
    <cellStyle name="?? 2" xfId="8" xr:uid="{00000000-0005-0000-0000-000003000000}"/>
    <cellStyle name="?? 3" xfId="9" xr:uid="{00000000-0005-0000-0000-000004000000}"/>
    <cellStyle name="?? 4" xfId="10" xr:uid="{00000000-0005-0000-0000-000005000000}"/>
    <cellStyle name="????" xfId="11" xr:uid="{00000000-0005-0000-0000-000006000000}"/>
    <cellStyle name="?????" xfId="12" xr:uid="{00000000-0005-0000-0000-000007000000}"/>
    <cellStyle name="??????" xfId="13" xr:uid="{00000000-0005-0000-0000-000008000000}"/>
    <cellStyle name="?????? 1" xfId="14" xr:uid="{00000000-0005-0000-0000-000009000000}"/>
    <cellStyle name="?????? 2" xfId="15" xr:uid="{00000000-0005-0000-0000-00000A000000}"/>
    <cellStyle name="?????? 3" xfId="16" xr:uid="{00000000-0005-0000-0000-00000B000000}"/>
    <cellStyle name="?????? 4" xfId="17" xr:uid="{00000000-0005-0000-0000-00000C000000}"/>
    <cellStyle name="?????? 5" xfId="18" xr:uid="{00000000-0005-0000-0000-00000D000000}"/>
    <cellStyle name="?????? 6" xfId="19" xr:uid="{00000000-0005-0000-0000-00000E000000}"/>
    <cellStyle name="??_070122 JMF Price List(?? ??? ???)" xfId="20" xr:uid="{00000000-0005-0000-0000-00000F000000}"/>
    <cellStyle name="??1" xfId="21" xr:uid="{00000000-0005-0000-0000-000010000000}"/>
    <cellStyle name="??2" xfId="22" xr:uid="{00000000-0005-0000-0000-000011000000}"/>
    <cellStyle name="??3" xfId="23" xr:uid="{00000000-0005-0000-0000-000012000000}"/>
    <cellStyle name="??4" xfId="24" xr:uid="{00000000-0005-0000-0000-000013000000}"/>
    <cellStyle name="??5" xfId="25" xr:uid="{00000000-0005-0000-0000-000014000000}"/>
    <cellStyle name="??6" xfId="26" xr:uid="{00000000-0005-0000-0000-000015000000}"/>
    <cellStyle name="?_Sheet2" xfId="27" xr:uid="{00000000-0005-0000-0000-000016000000}"/>
    <cellStyle name="20% - ?????? 1" xfId="28" xr:uid="{00000000-0005-0000-0000-000017000000}"/>
    <cellStyle name="20% - ?????? 2" xfId="29" xr:uid="{00000000-0005-0000-0000-000018000000}"/>
    <cellStyle name="20% - ?????? 3" xfId="30" xr:uid="{00000000-0005-0000-0000-000019000000}"/>
    <cellStyle name="20% - ?????? 4" xfId="31" xr:uid="{00000000-0005-0000-0000-00001A000000}"/>
    <cellStyle name="20% - ?????? 5" xfId="32" xr:uid="{00000000-0005-0000-0000-00001B000000}"/>
    <cellStyle name="20% - ?????? 6" xfId="33" xr:uid="{00000000-0005-0000-0000-00001C000000}"/>
    <cellStyle name="20% - ??1" xfId="34" xr:uid="{00000000-0005-0000-0000-00001D000000}"/>
    <cellStyle name="20% - ??2" xfId="35" xr:uid="{00000000-0005-0000-0000-00001E000000}"/>
    <cellStyle name="20% - ??3" xfId="36" xr:uid="{00000000-0005-0000-0000-00001F000000}"/>
    <cellStyle name="20% - ??4" xfId="37" xr:uid="{00000000-0005-0000-0000-000020000000}"/>
    <cellStyle name="20% - ??5" xfId="38" xr:uid="{00000000-0005-0000-0000-000021000000}"/>
    <cellStyle name="20% - ??6" xfId="39" xr:uid="{00000000-0005-0000-0000-000022000000}"/>
    <cellStyle name="20% - Accent1 2" xfId="40" xr:uid="{00000000-0005-0000-0000-000023000000}"/>
    <cellStyle name="20% - Accent2 2" xfId="41" xr:uid="{00000000-0005-0000-0000-000024000000}"/>
    <cellStyle name="20% - Accent3 2" xfId="42" xr:uid="{00000000-0005-0000-0000-000025000000}"/>
    <cellStyle name="20% - Accent4 2" xfId="43" xr:uid="{00000000-0005-0000-0000-000026000000}"/>
    <cellStyle name="20% - Accent5 2" xfId="44" xr:uid="{00000000-0005-0000-0000-000027000000}"/>
    <cellStyle name="20% - Accent6 2" xfId="45" xr:uid="{00000000-0005-0000-0000-000028000000}"/>
    <cellStyle name="40% - ?????? 1" xfId="46" xr:uid="{00000000-0005-0000-0000-000029000000}"/>
    <cellStyle name="40% - ?????? 2" xfId="47" xr:uid="{00000000-0005-0000-0000-00002A000000}"/>
    <cellStyle name="40% - ?????? 3" xfId="48" xr:uid="{00000000-0005-0000-0000-00002B000000}"/>
    <cellStyle name="40% - ?????? 4" xfId="49" xr:uid="{00000000-0005-0000-0000-00002C000000}"/>
    <cellStyle name="40% - ?????? 5" xfId="50" xr:uid="{00000000-0005-0000-0000-00002D000000}"/>
    <cellStyle name="40% - ?????? 6" xfId="51" xr:uid="{00000000-0005-0000-0000-00002E000000}"/>
    <cellStyle name="40% - ??1" xfId="52" xr:uid="{00000000-0005-0000-0000-00002F000000}"/>
    <cellStyle name="40% - ??2" xfId="53" xr:uid="{00000000-0005-0000-0000-000030000000}"/>
    <cellStyle name="40% - ??3" xfId="54" xr:uid="{00000000-0005-0000-0000-000031000000}"/>
    <cellStyle name="40% - ??4" xfId="55" xr:uid="{00000000-0005-0000-0000-000032000000}"/>
    <cellStyle name="40% - ??5" xfId="56" xr:uid="{00000000-0005-0000-0000-000033000000}"/>
    <cellStyle name="40% - ??6" xfId="57" xr:uid="{00000000-0005-0000-0000-000034000000}"/>
    <cellStyle name="40% - Accent1 2" xfId="58" xr:uid="{00000000-0005-0000-0000-000035000000}"/>
    <cellStyle name="40% - Accent2 2" xfId="59" xr:uid="{00000000-0005-0000-0000-000036000000}"/>
    <cellStyle name="40% - Accent3 2" xfId="60" xr:uid="{00000000-0005-0000-0000-000037000000}"/>
    <cellStyle name="40% - Accent4 2" xfId="61" xr:uid="{00000000-0005-0000-0000-000038000000}"/>
    <cellStyle name="40% - Accent5 2" xfId="62" xr:uid="{00000000-0005-0000-0000-000039000000}"/>
    <cellStyle name="40% - Accent6 2" xfId="63" xr:uid="{00000000-0005-0000-0000-00003A000000}"/>
    <cellStyle name="60% - ?????? 1" xfId="64" xr:uid="{00000000-0005-0000-0000-00003B000000}"/>
    <cellStyle name="60% - ?????? 2" xfId="65" xr:uid="{00000000-0005-0000-0000-00003C000000}"/>
    <cellStyle name="60% - ?????? 3" xfId="66" xr:uid="{00000000-0005-0000-0000-00003D000000}"/>
    <cellStyle name="60% - ?????? 4" xfId="67" xr:uid="{00000000-0005-0000-0000-00003E000000}"/>
    <cellStyle name="60% - ?????? 5" xfId="68" xr:uid="{00000000-0005-0000-0000-00003F000000}"/>
    <cellStyle name="60% - ?????? 6" xfId="69" xr:uid="{00000000-0005-0000-0000-000040000000}"/>
    <cellStyle name="60% - ??1" xfId="70" xr:uid="{00000000-0005-0000-0000-000041000000}"/>
    <cellStyle name="60% - ??2" xfId="71" xr:uid="{00000000-0005-0000-0000-000042000000}"/>
    <cellStyle name="60% - ??3" xfId="72" xr:uid="{00000000-0005-0000-0000-000043000000}"/>
    <cellStyle name="60% - ??4" xfId="73" xr:uid="{00000000-0005-0000-0000-000044000000}"/>
    <cellStyle name="60% - ??5" xfId="74" xr:uid="{00000000-0005-0000-0000-000045000000}"/>
    <cellStyle name="60% - ??6" xfId="75" xr:uid="{00000000-0005-0000-0000-000046000000}"/>
    <cellStyle name="60% - Accent1 2" xfId="76" xr:uid="{00000000-0005-0000-0000-000047000000}"/>
    <cellStyle name="60% - Accent2 2" xfId="77" xr:uid="{00000000-0005-0000-0000-000048000000}"/>
    <cellStyle name="60% - Accent3 2" xfId="78" xr:uid="{00000000-0005-0000-0000-000049000000}"/>
    <cellStyle name="60% - Accent4 2" xfId="79" xr:uid="{00000000-0005-0000-0000-00004A000000}"/>
    <cellStyle name="60% - Accent5 2" xfId="80" xr:uid="{00000000-0005-0000-0000-00004B000000}"/>
    <cellStyle name="60% - Accent6 2" xfId="81" xr:uid="{00000000-0005-0000-0000-00004C000000}"/>
    <cellStyle name="Accent1 2" xfId="82" xr:uid="{00000000-0005-0000-0000-00004D000000}"/>
    <cellStyle name="Accent2 2" xfId="83" xr:uid="{00000000-0005-0000-0000-00004E000000}"/>
    <cellStyle name="Accent3 2" xfId="84" xr:uid="{00000000-0005-0000-0000-00004F000000}"/>
    <cellStyle name="Accent4 2" xfId="85" xr:uid="{00000000-0005-0000-0000-000050000000}"/>
    <cellStyle name="Accent5 2" xfId="86" xr:uid="{00000000-0005-0000-0000-000051000000}"/>
    <cellStyle name="Accent6 2" xfId="87" xr:uid="{00000000-0005-0000-0000-000052000000}"/>
    <cellStyle name="Bad 2" xfId="88" xr:uid="{00000000-0005-0000-0000-000053000000}"/>
    <cellStyle name="Calc Currency (0)" xfId="89" xr:uid="{00000000-0005-0000-0000-000054000000}"/>
    <cellStyle name="Calculation 2" xfId="90" xr:uid="{00000000-0005-0000-0000-000055000000}"/>
    <cellStyle name="Calculation 2 2" xfId="160" xr:uid="{00000000-0005-0000-0000-000056000000}"/>
    <cellStyle name="Check Cell 2" xfId="91" xr:uid="{00000000-0005-0000-0000-000057000000}"/>
    <cellStyle name="Comma [0] 2_0800317 210477 JMF ?????" xfId="92" xr:uid="{00000000-0005-0000-0000-000058000000}"/>
    <cellStyle name="Comma 2" xfId="93" xr:uid="{00000000-0005-0000-0000-000059000000}"/>
    <cellStyle name="Comma 3" xfId="94" xr:uid="{00000000-0005-0000-0000-00005A000000}"/>
    <cellStyle name="Comma 4" xfId="95" xr:uid="{00000000-0005-0000-0000-00005B000000}"/>
    <cellStyle name="Copied" xfId="96" xr:uid="{00000000-0005-0000-0000-00005C000000}"/>
    <cellStyle name="Copied 2" xfId="97" xr:uid="{00000000-0005-0000-0000-00005D000000}"/>
    <cellStyle name="Copied 2 2" xfId="98" xr:uid="{00000000-0005-0000-0000-00005E000000}"/>
    <cellStyle name="Currency" xfId="1" builtinId="4"/>
    <cellStyle name="Currency 2" xfId="100" xr:uid="{00000000-0005-0000-0000-000060000000}"/>
    <cellStyle name="Currency 3" xfId="99" xr:uid="{00000000-0005-0000-0000-000061000000}"/>
    <cellStyle name="Entered" xfId="101" xr:uid="{00000000-0005-0000-0000-000062000000}"/>
    <cellStyle name="Entered 2" xfId="102" xr:uid="{00000000-0005-0000-0000-000063000000}"/>
    <cellStyle name="Entered 2 2" xfId="103" xr:uid="{00000000-0005-0000-0000-000064000000}"/>
    <cellStyle name="Explanatory Text 2" xfId="104" xr:uid="{00000000-0005-0000-0000-000065000000}"/>
    <cellStyle name="Followed Hyperlink" xfId="3" builtinId="9" hidden="1"/>
    <cellStyle name="Good 2" xfId="105" xr:uid="{00000000-0005-0000-0000-000067000000}"/>
    <cellStyle name="Grey" xfId="106" xr:uid="{00000000-0005-0000-0000-000068000000}"/>
    <cellStyle name="Header1" xfId="107" xr:uid="{00000000-0005-0000-0000-000069000000}"/>
    <cellStyle name="Header1 2" xfId="108" xr:uid="{00000000-0005-0000-0000-00006A000000}"/>
    <cellStyle name="Header2" xfId="109" xr:uid="{00000000-0005-0000-0000-00006B000000}"/>
    <cellStyle name="Header2 2" xfId="159" xr:uid="{00000000-0005-0000-0000-00006C000000}"/>
    <cellStyle name="Heading 1 2" xfId="110" xr:uid="{00000000-0005-0000-0000-00006D000000}"/>
    <cellStyle name="Heading 2 2" xfId="111" xr:uid="{00000000-0005-0000-0000-00006E000000}"/>
    <cellStyle name="Heading 3 2" xfId="112" xr:uid="{00000000-0005-0000-0000-00006F000000}"/>
    <cellStyle name="Heading 4 2" xfId="113" xr:uid="{00000000-0005-0000-0000-000070000000}"/>
    <cellStyle name="Hyperlink" xfId="2" builtinId="8" hidden="1"/>
    <cellStyle name="Hyperlink" xfId="186" builtinId="8"/>
    <cellStyle name="Input [yellow]" xfId="114" xr:uid="{00000000-0005-0000-0000-000073000000}"/>
    <cellStyle name="Input [yellow] 2" xfId="115" xr:uid="{00000000-0005-0000-0000-000074000000}"/>
    <cellStyle name="Input [yellow] 2 2" xfId="162" xr:uid="{00000000-0005-0000-0000-000075000000}"/>
    <cellStyle name="Input [yellow] 2 3" xfId="157" xr:uid="{00000000-0005-0000-0000-000076000000}"/>
    <cellStyle name="Input [yellow] 3" xfId="161" xr:uid="{00000000-0005-0000-0000-000077000000}"/>
    <cellStyle name="Input [yellow] 4" xfId="158" xr:uid="{00000000-0005-0000-0000-000078000000}"/>
    <cellStyle name="Input 2" xfId="116" xr:uid="{00000000-0005-0000-0000-000079000000}"/>
    <cellStyle name="Input 2 2" xfId="163" xr:uid="{00000000-0005-0000-0000-00007A000000}"/>
    <cellStyle name="Linked Cell 2" xfId="117" xr:uid="{00000000-0005-0000-0000-00007B000000}"/>
    <cellStyle name="Neutral 2" xfId="118" xr:uid="{00000000-0005-0000-0000-00007C000000}"/>
    <cellStyle name="Normal" xfId="0" builtinId="0"/>
    <cellStyle name="Normal - Style1" xfId="119" xr:uid="{00000000-0005-0000-0000-00007E000000}"/>
    <cellStyle name="Normal - Style1 2" xfId="120" xr:uid="{00000000-0005-0000-0000-00007F000000}"/>
    <cellStyle name="Normal - Style1 2 2" xfId="121" xr:uid="{00000000-0005-0000-0000-000080000000}"/>
    <cellStyle name="Normal 10" xfId="4" xr:uid="{00000000-0005-0000-0000-000081000000}"/>
    <cellStyle name="Normal 11" xfId="151" xr:uid="{00000000-0005-0000-0000-000082000000}"/>
    <cellStyle name="Normal 12" xfId="169" xr:uid="{00000000-0005-0000-0000-000083000000}"/>
    <cellStyle name="Normal 13" xfId="170" xr:uid="{00000000-0005-0000-0000-000084000000}"/>
    <cellStyle name="Normal 14" xfId="173" xr:uid="{00000000-0005-0000-0000-000085000000}"/>
    <cellStyle name="Normal 15" xfId="176" xr:uid="{00000000-0005-0000-0000-000086000000}"/>
    <cellStyle name="Normal 16" xfId="179" xr:uid="{00000000-0005-0000-0000-000087000000}"/>
    <cellStyle name="Normal 17" xfId="175" xr:uid="{00000000-0005-0000-0000-000088000000}"/>
    <cellStyle name="Normal 18" xfId="181" xr:uid="{00000000-0005-0000-0000-000089000000}"/>
    <cellStyle name="Normal 19" xfId="182" xr:uid="{00000000-0005-0000-0000-00008A000000}"/>
    <cellStyle name="Normal 2" xfId="122" xr:uid="{00000000-0005-0000-0000-00008B000000}"/>
    <cellStyle name="Normal 2 2" xfId="123" xr:uid="{00000000-0005-0000-0000-00008C000000}"/>
    <cellStyle name="Normal 20" xfId="183" xr:uid="{00000000-0005-0000-0000-00008D000000}"/>
    <cellStyle name="Normal 21" xfId="184" xr:uid="{00000000-0005-0000-0000-00008E000000}"/>
    <cellStyle name="Normal 22" xfId="180" xr:uid="{00000000-0005-0000-0000-00008F000000}"/>
    <cellStyle name="Normal 23" xfId="185" xr:uid="{00000000-0005-0000-0000-000090000000}"/>
    <cellStyle name="Normal 3" xfId="124" xr:uid="{00000000-0005-0000-0000-000091000000}"/>
    <cellStyle name="Normal 3 2" xfId="125" xr:uid="{00000000-0005-0000-0000-000092000000}"/>
    <cellStyle name="Normal 3 3" xfId="126" xr:uid="{00000000-0005-0000-0000-000093000000}"/>
    <cellStyle name="Normal 3 4" xfId="127" xr:uid="{00000000-0005-0000-0000-000094000000}"/>
    <cellStyle name="Normal 3 5" xfId="128" xr:uid="{00000000-0005-0000-0000-000095000000}"/>
    <cellStyle name="Normal 3 6" xfId="129" xr:uid="{00000000-0005-0000-0000-000096000000}"/>
    <cellStyle name="Normal 4" xfId="130" xr:uid="{00000000-0005-0000-0000-000097000000}"/>
    <cellStyle name="Normal 5" xfId="131" xr:uid="{00000000-0005-0000-0000-000098000000}"/>
    <cellStyle name="Normal 5 2" xfId="132" xr:uid="{00000000-0005-0000-0000-000099000000}"/>
    <cellStyle name="Normal 6" xfId="133" xr:uid="{00000000-0005-0000-0000-00009A000000}"/>
    <cellStyle name="Normal 7" xfId="134" xr:uid="{00000000-0005-0000-0000-00009B000000}"/>
    <cellStyle name="Normal 8" xfId="135" xr:uid="{00000000-0005-0000-0000-00009C000000}"/>
    <cellStyle name="Normal 9" xfId="136" xr:uid="{00000000-0005-0000-0000-00009D000000}"/>
    <cellStyle name="Note 2" xfId="137" xr:uid="{00000000-0005-0000-0000-00009E000000}"/>
    <cellStyle name="Note 3" xfId="138" xr:uid="{00000000-0005-0000-0000-00009F000000}"/>
    <cellStyle name="Note 4" xfId="139" xr:uid="{00000000-0005-0000-0000-0000A0000000}"/>
    <cellStyle name="Output 2" xfId="140" xr:uid="{00000000-0005-0000-0000-0000A1000000}"/>
    <cellStyle name="Output 2 2" xfId="165" xr:uid="{00000000-0005-0000-0000-0000A2000000}"/>
    <cellStyle name="Percent [2]" xfId="142" xr:uid="{00000000-0005-0000-0000-0000A3000000}"/>
    <cellStyle name="Percent [2] 2" xfId="143" xr:uid="{00000000-0005-0000-0000-0000A4000000}"/>
    <cellStyle name="Percent [2] 2 2" xfId="144" xr:uid="{00000000-0005-0000-0000-0000A5000000}"/>
    <cellStyle name="Percent 10" xfId="171" xr:uid="{00000000-0005-0000-0000-0000A6000000}"/>
    <cellStyle name="Percent 11" xfId="155" xr:uid="{00000000-0005-0000-0000-0000A7000000}"/>
    <cellStyle name="Percent 12" xfId="177" xr:uid="{00000000-0005-0000-0000-0000A8000000}"/>
    <cellStyle name="Percent 13" xfId="154" xr:uid="{00000000-0005-0000-0000-0000A9000000}"/>
    <cellStyle name="Percent 14" xfId="178" xr:uid="{00000000-0005-0000-0000-0000AA000000}"/>
    <cellStyle name="Percent 15" xfId="174" xr:uid="{00000000-0005-0000-0000-0000AB000000}"/>
    <cellStyle name="Percent 16" xfId="168" xr:uid="{00000000-0005-0000-0000-0000AC000000}"/>
    <cellStyle name="Percent 2" xfId="145" xr:uid="{00000000-0005-0000-0000-0000AD000000}"/>
    <cellStyle name="Percent 3" xfId="141" xr:uid="{00000000-0005-0000-0000-0000AE000000}"/>
    <cellStyle name="Percent 4" xfId="164" xr:uid="{00000000-0005-0000-0000-0000AF000000}"/>
    <cellStyle name="Percent 5" xfId="156" xr:uid="{00000000-0005-0000-0000-0000B0000000}"/>
    <cellStyle name="Percent 6" xfId="166" xr:uid="{00000000-0005-0000-0000-0000B1000000}"/>
    <cellStyle name="Percent 7" xfId="153" xr:uid="{00000000-0005-0000-0000-0000B2000000}"/>
    <cellStyle name="Percent 8" xfId="167" xr:uid="{00000000-0005-0000-0000-0000B3000000}"/>
    <cellStyle name="Percent 9" xfId="152" xr:uid="{00000000-0005-0000-0000-0000B4000000}"/>
    <cellStyle name="RevList" xfId="146" xr:uid="{00000000-0005-0000-0000-0000B5000000}"/>
    <cellStyle name="Subtotal" xfId="147" xr:uid="{00000000-0005-0000-0000-0000B6000000}"/>
    <cellStyle name="Title 2" xfId="148" xr:uid="{00000000-0005-0000-0000-0000B7000000}"/>
    <cellStyle name="Total 2" xfId="149" xr:uid="{00000000-0005-0000-0000-0000B8000000}"/>
    <cellStyle name="Total 2 2" xfId="172" xr:uid="{00000000-0005-0000-0000-0000B9000000}"/>
    <cellStyle name="Warning Text 2" xfId="150" xr:uid="{00000000-0005-0000-0000-0000BA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346111</xdr:colOff>
      <xdr:row>0</xdr:row>
      <xdr:rowOff>58419</xdr:rowOff>
    </xdr:from>
    <xdr:to>
      <xdr:col>3</xdr:col>
      <xdr:colOff>954157</xdr:colOff>
      <xdr:row>1</xdr:row>
      <xdr:rowOff>18184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4911" y="58419"/>
          <a:ext cx="2112996" cy="531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249995</xdr:colOff>
      <xdr:row>1</xdr:row>
      <xdr:rowOff>51289</xdr:rowOff>
    </xdr:from>
    <xdr:to>
      <xdr:col>9</xdr:col>
      <xdr:colOff>389206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06955" y="59230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54709</xdr:colOff>
      <xdr:row>0</xdr:row>
      <xdr:rowOff>147027</xdr:rowOff>
    </xdr:from>
    <xdr:to>
      <xdr:col>0</xdr:col>
      <xdr:colOff>642246</xdr:colOff>
      <xdr:row>0</xdr:row>
      <xdr:rowOff>472440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709" y="14702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400050</xdr:colOff>
      <xdr:row>87</xdr:row>
      <xdr:rowOff>0</xdr:rowOff>
    </xdr:from>
    <xdr:to>
      <xdr:col>4</xdr:col>
      <xdr:colOff>523875</xdr:colOff>
      <xdr:row>87</xdr:row>
      <xdr:rowOff>0</xdr:rowOff>
    </xdr:to>
    <xdr:sp macro="" textlink="">
      <xdr:nvSpPr>
        <xdr:cNvPr id="5" name="Rectangl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39050" y="27574875"/>
          <a:ext cx="123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276225</xdr:colOff>
      <xdr:row>87</xdr:row>
      <xdr:rowOff>0</xdr:rowOff>
    </xdr:from>
    <xdr:to>
      <xdr:col>4</xdr:col>
      <xdr:colOff>381000</xdr:colOff>
      <xdr:row>87</xdr:row>
      <xdr:rowOff>0</xdr:rowOff>
    </xdr:to>
    <xdr:sp macro="" textlink="">
      <xdr:nvSpPr>
        <xdr:cNvPr id="8" name="Rectangle 3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515225" y="27574875"/>
          <a:ext cx="10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304800</xdr:colOff>
      <xdr:row>87</xdr:row>
      <xdr:rowOff>0</xdr:rowOff>
    </xdr:from>
    <xdr:to>
      <xdr:col>4</xdr:col>
      <xdr:colOff>381000</xdr:colOff>
      <xdr:row>87</xdr:row>
      <xdr:rowOff>0</xdr:rowOff>
    </xdr:to>
    <xdr:sp macro="" textlink="">
      <xdr:nvSpPr>
        <xdr:cNvPr id="9" name="Rectangle 5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7543800" y="27574875"/>
          <a:ext cx="76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209550</xdr:colOff>
      <xdr:row>87</xdr:row>
      <xdr:rowOff>0</xdr:rowOff>
    </xdr:from>
    <xdr:to>
      <xdr:col>4</xdr:col>
      <xdr:colOff>285750</xdr:colOff>
      <xdr:row>87</xdr:row>
      <xdr:rowOff>0</xdr:rowOff>
    </xdr:to>
    <xdr:sp macro="" textlink="">
      <xdr:nvSpPr>
        <xdr:cNvPr id="10" name="Rectangle 7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448550" y="27574875"/>
          <a:ext cx="76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roproduc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9"/>
  <sheetViews>
    <sheetView showGridLines="0" tabSelected="1" zoomScalePageLayoutView="110" workbookViewId="0">
      <pane ySplit="3" topLeftCell="A4" activePane="bottomLeft" state="frozen"/>
      <selection pane="bottomLeft" activeCell="F2" sqref="F2"/>
    </sheetView>
  </sheetViews>
  <sheetFormatPr defaultColWidth="8.85546875" defaultRowHeight="15"/>
  <cols>
    <col min="1" max="1" width="13.42578125" style="4" bestFit="1" customWidth="1"/>
    <col min="2" max="2" width="11" style="10" bestFit="1" customWidth="1"/>
    <col min="3" max="3" width="22.5703125" style="10" bestFit="1" customWidth="1"/>
    <col min="4" max="4" width="23.28515625" style="10" bestFit="1" customWidth="1"/>
    <col min="5" max="5" width="10.5703125" style="11" bestFit="1" customWidth="1"/>
    <col min="6" max="6" width="10.7109375" style="23" bestFit="1" customWidth="1"/>
    <col min="7" max="7" width="8.42578125" style="12" customWidth="1"/>
    <col min="8" max="8" width="8.28515625" style="15" bestFit="1" customWidth="1"/>
    <col min="9" max="9" width="8.42578125" style="16" bestFit="1" customWidth="1"/>
    <col min="10" max="10" width="9.42578125" style="16" bestFit="1" customWidth="1"/>
    <col min="11" max="11" width="15.140625" style="19" bestFit="1" customWidth="1"/>
  </cols>
  <sheetData>
    <row r="1" spans="1:11" ht="45">
      <c r="A1" s="126" t="s">
        <v>918</v>
      </c>
      <c r="B1" s="33"/>
      <c r="C1" s="98"/>
      <c r="D1" s="48"/>
      <c r="E1" s="20"/>
      <c r="F1" s="81" t="s">
        <v>4</v>
      </c>
      <c r="G1" s="25"/>
      <c r="H1" s="27"/>
      <c r="I1" s="112"/>
      <c r="J1" s="113" t="s">
        <v>5</v>
      </c>
      <c r="K1" s="114"/>
    </row>
    <row r="2" spans="1:11" ht="15.95" customHeight="1">
      <c r="A2" s="127"/>
      <c r="B2" s="76"/>
      <c r="C2" s="99" t="s">
        <v>432</v>
      </c>
      <c r="D2" s="121" t="s">
        <v>433</v>
      </c>
      <c r="E2" s="77"/>
      <c r="F2" s="82">
        <v>0</v>
      </c>
      <c r="G2" s="26"/>
      <c r="H2" s="28"/>
      <c r="I2" s="112"/>
      <c r="J2" s="112"/>
      <c r="K2" s="114"/>
    </row>
    <row r="3" spans="1:11" s="2" customFormat="1" ht="29.25">
      <c r="A3" s="29" t="s">
        <v>9</v>
      </c>
      <c r="B3" s="78" t="s">
        <v>8</v>
      </c>
      <c r="C3" s="79" t="s">
        <v>12</v>
      </c>
      <c r="D3" s="79" t="s">
        <v>13</v>
      </c>
      <c r="E3" s="80" t="s">
        <v>0</v>
      </c>
      <c r="F3" s="21" t="s">
        <v>6</v>
      </c>
      <c r="G3" s="3" t="s">
        <v>1</v>
      </c>
      <c r="H3" s="1" t="s">
        <v>2</v>
      </c>
      <c r="I3" s="119" t="s">
        <v>3</v>
      </c>
      <c r="J3" s="119" t="s">
        <v>83</v>
      </c>
      <c r="K3" s="120" t="s">
        <v>7</v>
      </c>
    </row>
    <row r="4" spans="1:11" ht="15.75" customHeight="1">
      <c r="A4" s="9"/>
      <c r="B4" s="123" t="s">
        <v>11</v>
      </c>
      <c r="C4" s="124"/>
      <c r="D4" s="124"/>
      <c r="E4" s="125"/>
      <c r="F4" s="22"/>
      <c r="G4" s="13"/>
      <c r="H4" s="14"/>
      <c r="I4" s="17"/>
      <c r="J4" s="18"/>
      <c r="K4" s="8"/>
    </row>
    <row r="5" spans="1:11">
      <c r="A5" s="9" t="s">
        <v>466</v>
      </c>
      <c r="B5" s="38">
        <v>603</v>
      </c>
      <c r="C5" s="6" t="s">
        <v>16</v>
      </c>
      <c r="D5" s="6" t="s">
        <v>17</v>
      </c>
      <c r="E5" s="45">
        <v>13.04</v>
      </c>
      <c r="F5" s="22">
        <f>$F$2</f>
        <v>0</v>
      </c>
      <c r="G5" s="13">
        <f t="shared" ref="G5" si="0">E5*F5</f>
        <v>0</v>
      </c>
      <c r="H5" s="14">
        <v>25</v>
      </c>
      <c r="I5" s="17">
        <v>1000</v>
      </c>
      <c r="J5" s="18">
        <v>0</v>
      </c>
      <c r="K5" s="8">
        <f t="shared" ref="K5" si="1">G5*J5</f>
        <v>0</v>
      </c>
    </row>
    <row r="6" spans="1:11">
      <c r="A6" s="9" t="s">
        <v>435</v>
      </c>
      <c r="B6" s="38">
        <v>603</v>
      </c>
      <c r="C6" s="6" t="s">
        <v>18</v>
      </c>
      <c r="D6" s="6" t="s">
        <v>19</v>
      </c>
      <c r="E6" s="45">
        <v>13.629999999999999</v>
      </c>
      <c r="F6" s="22">
        <f t="shared" ref="F6:F57" si="2">$F$2</f>
        <v>0</v>
      </c>
      <c r="G6" s="13">
        <f t="shared" ref="G6:G21" si="3">E6*F6</f>
        <v>0</v>
      </c>
      <c r="H6" s="14">
        <v>25</v>
      </c>
      <c r="I6" s="17">
        <v>800</v>
      </c>
      <c r="J6" s="18">
        <v>0</v>
      </c>
      <c r="K6" s="8">
        <f t="shared" ref="K6:K21" si="4">G6*J6</f>
        <v>0</v>
      </c>
    </row>
    <row r="7" spans="1:11">
      <c r="A7" s="9" t="s">
        <v>434</v>
      </c>
      <c r="B7" s="38">
        <v>603</v>
      </c>
      <c r="C7" s="6" t="s">
        <v>20</v>
      </c>
      <c r="D7" s="6" t="s">
        <v>21</v>
      </c>
      <c r="E7" s="45">
        <v>6.93</v>
      </c>
      <c r="F7" s="22">
        <f t="shared" si="2"/>
        <v>0</v>
      </c>
      <c r="G7" s="13">
        <f t="shared" si="3"/>
        <v>0</v>
      </c>
      <c r="H7" s="14">
        <v>25</v>
      </c>
      <c r="I7" s="17">
        <v>450</v>
      </c>
      <c r="J7" s="18">
        <v>0</v>
      </c>
      <c r="K7" s="8">
        <f t="shared" si="4"/>
        <v>0</v>
      </c>
    </row>
    <row r="8" spans="1:11">
      <c r="A8" s="9" t="s">
        <v>436</v>
      </c>
      <c r="B8" s="38">
        <v>603</v>
      </c>
      <c r="C8" s="6" t="s">
        <v>22</v>
      </c>
      <c r="D8" s="6" t="s">
        <v>23</v>
      </c>
      <c r="E8" s="45">
        <v>9.5</v>
      </c>
      <c r="F8" s="22">
        <f t="shared" si="2"/>
        <v>0</v>
      </c>
      <c r="G8" s="13">
        <f t="shared" si="3"/>
        <v>0</v>
      </c>
      <c r="H8" s="14">
        <v>25</v>
      </c>
      <c r="I8" s="17">
        <v>200</v>
      </c>
      <c r="J8" s="18">
        <v>0</v>
      </c>
      <c r="K8" s="8">
        <f t="shared" si="4"/>
        <v>0</v>
      </c>
    </row>
    <row r="9" spans="1:11">
      <c r="A9" s="9" t="s">
        <v>437</v>
      </c>
      <c r="B9" s="38">
        <v>603</v>
      </c>
      <c r="C9" s="6" t="s">
        <v>24</v>
      </c>
      <c r="D9" s="6" t="s">
        <v>25</v>
      </c>
      <c r="E9" s="45">
        <v>21.720000000000002</v>
      </c>
      <c r="F9" s="22">
        <f t="shared" si="2"/>
        <v>0</v>
      </c>
      <c r="G9" s="13">
        <f t="shared" si="3"/>
        <v>0</v>
      </c>
      <c r="H9" s="14">
        <v>10</v>
      </c>
      <c r="I9" s="17">
        <v>140</v>
      </c>
      <c r="J9" s="18">
        <v>0</v>
      </c>
      <c r="K9" s="8">
        <f t="shared" si="4"/>
        <v>0</v>
      </c>
    </row>
    <row r="10" spans="1:11">
      <c r="A10" s="9" t="s">
        <v>438</v>
      </c>
      <c r="B10" s="38">
        <v>603</v>
      </c>
      <c r="C10" s="6" t="s">
        <v>26</v>
      </c>
      <c r="D10" s="6" t="s">
        <v>27</v>
      </c>
      <c r="E10" s="45">
        <v>31.490000000000002</v>
      </c>
      <c r="F10" s="22">
        <f t="shared" si="2"/>
        <v>0</v>
      </c>
      <c r="G10" s="13">
        <f t="shared" si="3"/>
        <v>0</v>
      </c>
      <c r="H10" s="14">
        <v>1</v>
      </c>
      <c r="I10" s="17">
        <v>80</v>
      </c>
      <c r="J10" s="18">
        <v>0</v>
      </c>
      <c r="K10" s="8">
        <f t="shared" si="4"/>
        <v>0</v>
      </c>
    </row>
    <row r="11" spans="1:11">
      <c r="A11" s="9" t="s">
        <v>439</v>
      </c>
      <c r="B11" s="38">
        <v>603</v>
      </c>
      <c r="C11" s="6" t="s">
        <v>28</v>
      </c>
      <c r="D11" s="6" t="s">
        <v>29</v>
      </c>
      <c r="E11" s="45">
        <v>49.239999999999995</v>
      </c>
      <c r="F11" s="22">
        <f t="shared" si="2"/>
        <v>0</v>
      </c>
      <c r="G11" s="13">
        <f t="shared" si="3"/>
        <v>0</v>
      </c>
      <c r="H11" s="14">
        <v>1</v>
      </c>
      <c r="I11" s="17">
        <v>60</v>
      </c>
      <c r="J11" s="18">
        <v>0</v>
      </c>
      <c r="K11" s="8">
        <f t="shared" si="4"/>
        <v>0</v>
      </c>
    </row>
    <row r="12" spans="1:11">
      <c r="A12" s="9" t="s">
        <v>440</v>
      </c>
      <c r="B12" s="38">
        <v>603</v>
      </c>
      <c r="C12" s="6" t="s">
        <v>30</v>
      </c>
      <c r="D12" s="6" t="s">
        <v>31</v>
      </c>
      <c r="E12" s="45">
        <v>66.87</v>
      </c>
      <c r="F12" s="22">
        <f t="shared" si="2"/>
        <v>0</v>
      </c>
      <c r="G12" s="13">
        <f t="shared" si="3"/>
        <v>0</v>
      </c>
      <c r="H12" s="14">
        <v>1</v>
      </c>
      <c r="I12" s="17">
        <v>36</v>
      </c>
      <c r="J12" s="18">
        <v>0</v>
      </c>
      <c r="K12" s="8">
        <f t="shared" si="4"/>
        <v>0</v>
      </c>
    </row>
    <row r="13" spans="1:11">
      <c r="A13" s="9" t="s">
        <v>464</v>
      </c>
      <c r="B13" s="38">
        <v>603</v>
      </c>
      <c r="C13" s="6" t="s">
        <v>32</v>
      </c>
      <c r="D13" s="6" t="s">
        <v>33</v>
      </c>
      <c r="E13" s="45">
        <v>221.98999999999998</v>
      </c>
      <c r="F13" s="22">
        <f t="shared" si="2"/>
        <v>0</v>
      </c>
      <c r="G13" s="13">
        <f t="shared" si="3"/>
        <v>0</v>
      </c>
      <c r="H13" s="14">
        <v>1</v>
      </c>
      <c r="I13" s="17">
        <v>48</v>
      </c>
      <c r="J13" s="18">
        <v>0</v>
      </c>
      <c r="K13" s="8">
        <f t="shared" si="4"/>
        <v>0</v>
      </c>
    </row>
    <row r="14" spans="1:11">
      <c r="A14" s="9" t="s">
        <v>465</v>
      </c>
      <c r="B14" s="39">
        <v>603</v>
      </c>
      <c r="C14" s="6" t="s">
        <v>34</v>
      </c>
      <c r="D14" s="6" t="s">
        <v>35</v>
      </c>
      <c r="E14" s="45">
        <v>316.46999999999997</v>
      </c>
      <c r="F14" s="22">
        <f t="shared" si="2"/>
        <v>0</v>
      </c>
      <c r="G14" s="13">
        <f t="shared" si="3"/>
        <v>0</v>
      </c>
      <c r="H14" s="14">
        <v>1</v>
      </c>
      <c r="I14" s="17">
        <v>30</v>
      </c>
      <c r="J14" s="18">
        <v>0</v>
      </c>
      <c r="K14" s="8">
        <f t="shared" si="4"/>
        <v>0</v>
      </c>
    </row>
    <row r="15" spans="1:11">
      <c r="A15" s="95"/>
      <c r="B15" s="38" t="s">
        <v>10</v>
      </c>
      <c r="C15" s="96" t="s">
        <v>885</v>
      </c>
      <c r="D15" s="6" t="s">
        <v>903</v>
      </c>
      <c r="E15" s="97">
        <v>15.799999999999999</v>
      </c>
      <c r="F15" s="22">
        <f t="shared" si="2"/>
        <v>0</v>
      </c>
      <c r="G15" s="13">
        <f t="shared" ref="G15" si="5">E15*F15</f>
        <v>0</v>
      </c>
      <c r="H15" s="92">
        <v>25</v>
      </c>
      <c r="I15" s="93">
        <v>1000</v>
      </c>
      <c r="J15" s="18">
        <v>0</v>
      </c>
      <c r="K15" s="8">
        <f t="shared" ref="K15" si="6">G15*J15</f>
        <v>0</v>
      </c>
    </row>
    <row r="16" spans="1:11">
      <c r="A16" s="9" t="s">
        <v>469</v>
      </c>
      <c r="B16" s="38" t="s">
        <v>10</v>
      </c>
      <c r="C16" s="6" t="s">
        <v>36</v>
      </c>
      <c r="D16" s="6" t="s">
        <v>37</v>
      </c>
      <c r="E16" s="45">
        <v>12.43</v>
      </c>
      <c r="F16" s="22">
        <f t="shared" si="2"/>
        <v>0</v>
      </c>
      <c r="G16" s="13">
        <f t="shared" si="3"/>
        <v>0</v>
      </c>
      <c r="H16" s="14">
        <v>25</v>
      </c>
      <c r="I16" s="17">
        <v>900</v>
      </c>
      <c r="J16" s="18">
        <v>0</v>
      </c>
      <c r="K16" s="8">
        <f t="shared" si="4"/>
        <v>0</v>
      </c>
    </row>
    <row r="17" spans="1:11">
      <c r="A17" s="9" t="s">
        <v>844</v>
      </c>
      <c r="B17" s="38" t="s">
        <v>10</v>
      </c>
      <c r="C17" s="6" t="s">
        <v>17</v>
      </c>
      <c r="D17" s="6" t="s">
        <v>38</v>
      </c>
      <c r="E17" s="45">
        <v>11.54</v>
      </c>
      <c r="F17" s="22">
        <f t="shared" si="2"/>
        <v>0</v>
      </c>
      <c r="G17" s="13">
        <f t="shared" si="3"/>
        <v>0</v>
      </c>
      <c r="H17" s="14">
        <v>25</v>
      </c>
      <c r="I17" s="17">
        <v>750</v>
      </c>
      <c r="J17" s="18">
        <v>0</v>
      </c>
      <c r="K17" s="8">
        <f t="shared" si="4"/>
        <v>0</v>
      </c>
    </row>
    <row r="18" spans="1:11">
      <c r="A18" s="9" t="s">
        <v>468</v>
      </c>
      <c r="B18" s="38" t="s">
        <v>10</v>
      </c>
      <c r="C18" s="6" t="s">
        <v>39</v>
      </c>
      <c r="D18" s="6" t="s">
        <v>40</v>
      </c>
      <c r="E18" s="45">
        <v>13.99</v>
      </c>
      <c r="F18" s="22">
        <f t="shared" si="2"/>
        <v>0</v>
      </c>
      <c r="G18" s="13">
        <f>E18*F18</f>
        <v>0</v>
      </c>
      <c r="H18" s="14">
        <v>25</v>
      </c>
      <c r="I18" s="17">
        <v>500</v>
      </c>
      <c r="J18" s="18">
        <v>0</v>
      </c>
      <c r="K18" s="8">
        <f>G18*J18</f>
        <v>0</v>
      </c>
    </row>
    <row r="19" spans="1:11">
      <c r="A19" s="95"/>
      <c r="B19" s="38" t="s">
        <v>10</v>
      </c>
      <c r="C19" s="96" t="s">
        <v>41</v>
      </c>
      <c r="D19" s="6" t="s">
        <v>42</v>
      </c>
      <c r="E19" s="97">
        <v>9.1199999999999992</v>
      </c>
      <c r="F19" s="22">
        <f t="shared" si="2"/>
        <v>0</v>
      </c>
      <c r="G19" s="13">
        <f>E19*F19</f>
        <v>0</v>
      </c>
      <c r="H19" s="92">
        <v>25</v>
      </c>
      <c r="I19" s="93">
        <v>500</v>
      </c>
      <c r="J19" s="18">
        <v>0</v>
      </c>
      <c r="K19" s="8">
        <f>G19*J19</f>
        <v>0</v>
      </c>
    </row>
    <row r="20" spans="1:11">
      <c r="A20" s="9" t="s">
        <v>467</v>
      </c>
      <c r="B20" s="38" t="s">
        <v>10</v>
      </c>
      <c r="C20" s="6" t="s">
        <v>38</v>
      </c>
      <c r="D20" s="6" t="s">
        <v>43</v>
      </c>
      <c r="E20" s="45">
        <v>10.68</v>
      </c>
      <c r="F20" s="22">
        <f t="shared" si="2"/>
        <v>0</v>
      </c>
      <c r="G20" s="13">
        <f t="shared" si="3"/>
        <v>0</v>
      </c>
      <c r="H20" s="14">
        <v>25</v>
      </c>
      <c r="I20" s="17">
        <v>500</v>
      </c>
      <c r="J20" s="18">
        <v>0</v>
      </c>
      <c r="K20" s="8">
        <f t="shared" si="4"/>
        <v>0</v>
      </c>
    </row>
    <row r="21" spans="1:11">
      <c r="A21" s="9" t="s">
        <v>449</v>
      </c>
      <c r="B21" s="38" t="s">
        <v>10</v>
      </c>
      <c r="C21" s="6" t="s">
        <v>19</v>
      </c>
      <c r="D21" s="6" t="s">
        <v>44</v>
      </c>
      <c r="E21" s="45">
        <v>10.68</v>
      </c>
      <c r="F21" s="22">
        <f t="shared" si="2"/>
        <v>0</v>
      </c>
      <c r="G21" s="13">
        <f t="shared" si="3"/>
        <v>0</v>
      </c>
      <c r="H21" s="14">
        <v>25</v>
      </c>
      <c r="I21" s="17">
        <v>800</v>
      </c>
      <c r="J21" s="18">
        <v>0</v>
      </c>
      <c r="K21" s="8">
        <f t="shared" si="4"/>
        <v>0</v>
      </c>
    </row>
    <row r="22" spans="1:11">
      <c r="A22" s="9" t="s">
        <v>447</v>
      </c>
      <c r="B22" s="38" t="s">
        <v>10</v>
      </c>
      <c r="C22" s="6" t="s">
        <v>45</v>
      </c>
      <c r="D22" s="6" t="s">
        <v>46</v>
      </c>
      <c r="E22" s="45">
        <v>14.84</v>
      </c>
      <c r="F22" s="22">
        <f t="shared" si="2"/>
        <v>0</v>
      </c>
      <c r="G22" s="13">
        <f t="shared" ref="G22:G36" si="7">E22*F22</f>
        <v>0</v>
      </c>
      <c r="H22" s="14">
        <v>25</v>
      </c>
      <c r="I22" s="17">
        <v>300</v>
      </c>
      <c r="J22" s="18">
        <v>0</v>
      </c>
      <c r="K22" s="8">
        <f t="shared" ref="K22:K36" si="8">G22*J22</f>
        <v>0</v>
      </c>
    </row>
    <row r="23" spans="1:11">
      <c r="A23" s="9" t="s">
        <v>457</v>
      </c>
      <c r="B23" s="38" t="s">
        <v>10</v>
      </c>
      <c r="C23" s="6" t="s">
        <v>47</v>
      </c>
      <c r="D23" s="6" t="s">
        <v>48</v>
      </c>
      <c r="E23" s="45">
        <v>30.150000000000002</v>
      </c>
      <c r="F23" s="22">
        <f t="shared" si="2"/>
        <v>0</v>
      </c>
      <c r="G23" s="13">
        <f t="shared" si="7"/>
        <v>0</v>
      </c>
      <c r="H23" s="14">
        <v>10</v>
      </c>
      <c r="I23" s="17">
        <v>160</v>
      </c>
      <c r="J23" s="18">
        <v>0</v>
      </c>
      <c r="K23" s="8">
        <f t="shared" si="8"/>
        <v>0</v>
      </c>
    </row>
    <row r="24" spans="1:11">
      <c r="A24" s="95"/>
      <c r="B24" s="38" t="s">
        <v>10</v>
      </c>
      <c r="C24" s="96" t="s">
        <v>21</v>
      </c>
      <c r="D24" s="6" t="s">
        <v>49</v>
      </c>
      <c r="E24" s="97">
        <v>20.23</v>
      </c>
      <c r="F24" s="22">
        <f t="shared" si="2"/>
        <v>0</v>
      </c>
      <c r="G24" s="13">
        <f t="shared" ref="G24:G25" si="9">E24*F24</f>
        <v>0</v>
      </c>
      <c r="H24" s="14">
        <v>25</v>
      </c>
      <c r="I24" s="93">
        <v>250</v>
      </c>
      <c r="J24" s="94">
        <v>0</v>
      </c>
      <c r="K24" s="8">
        <f t="shared" si="8"/>
        <v>0</v>
      </c>
    </row>
    <row r="25" spans="1:11">
      <c r="A25" s="95"/>
      <c r="B25" s="38" t="s">
        <v>10</v>
      </c>
      <c r="C25" s="96" t="s">
        <v>46</v>
      </c>
      <c r="D25" s="6" t="s">
        <v>904</v>
      </c>
      <c r="E25" s="97">
        <v>15.9</v>
      </c>
      <c r="F25" s="22">
        <f t="shared" si="2"/>
        <v>0</v>
      </c>
      <c r="G25" s="13">
        <f t="shared" si="9"/>
        <v>0</v>
      </c>
      <c r="H25" s="14">
        <v>25</v>
      </c>
      <c r="I25" s="93">
        <v>250</v>
      </c>
      <c r="J25" s="94">
        <v>0</v>
      </c>
      <c r="K25" s="8">
        <f t="shared" si="8"/>
        <v>0</v>
      </c>
    </row>
    <row r="26" spans="1:11">
      <c r="A26" s="9" t="s">
        <v>463</v>
      </c>
      <c r="B26" s="38" t="s">
        <v>10</v>
      </c>
      <c r="C26" s="6" t="s">
        <v>49</v>
      </c>
      <c r="D26" s="6" t="s">
        <v>50</v>
      </c>
      <c r="E26" s="45">
        <v>14.84</v>
      </c>
      <c r="F26" s="22">
        <f t="shared" si="2"/>
        <v>0</v>
      </c>
      <c r="G26" s="13">
        <f t="shared" si="7"/>
        <v>0</v>
      </c>
      <c r="H26" s="14">
        <v>25</v>
      </c>
      <c r="I26" s="17">
        <v>300</v>
      </c>
      <c r="J26" s="18">
        <v>0</v>
      </c>
      <c r="K26" s="8">
        <f t="shared" si="8"/>
        <v>0</v>
      </c>
    </row>
    <row r="27" spans="1:11">
      <c r="A27" s="9" t="s">
        <v>450</v>
      </c>
      <c r="B27" s="38" t="s">
        <v>10</v>
      </c>
      <c r="C27" s="6" t="s">
        <v>51</v>
      </c>
      <c r="D27" s="6" t="s">
        <v>52</v>
      </c>
      <c r="E27" s="45">
        <v>31.8</v>
      </c>
      <c r="F27" s="22">
        <f t="shared" si="2"/>
        <v>0</v>
      </c>
      <c r="G27" s="13">
        <f t="shared" si="7"/>
        <v>0</v>
      </c>
      <c r="H27" s="14">
        <v>10</v>
      </c>
      <c r="I27" s="17">
        <v>140</v>
      </c>
      <c r="J27" s="18">
        <v>0</v>
      </c>
      <c r="K27" s="8">
        <f t="shared" si="8"/>
        <v>0</v>
      </c>
    </row>
    <row r="28" spans="1:11">
      <c r="A28" s="9" t="s">
        <v>460</v>
      </c>
      <c r="B28" s="38" t="s">
        <v>10</v>
      </c>
      <c r="C28" s="6" t="s">
        <v>53</v>
      </c>
      <c r="D28" s="6" t="s">
        <v>54</v>
      </c>
      <c r="E28" s="45">
        <v>39.769999999999996</v>
      </c>
      <c r="F28" s="22">
        <f>$F$2</f>
        <v>0</v>
      </c>
      <c r="G28" s="13">
        <f t="shared" si="7"/>
        <v>0</v>
      </c>
      <c r="H28" s="14">
        <v>10</v>
      </c>
      <c r="I28" s="17">
        <v>150</v>
      </c>
      <c r="J28" s="18">
        <v>0</v>
      </c>
      <c r="K28" s="8">
        <f t="shared" si="8"/>
        <v>0</v>
      </c>
    </row>
    <row r="29" spans="1:11">
      <c r="A29" s="9" t="s">
        <v>452</v>
      </c>
      <c r="B29" s="38" t="s">
        <v>10</v>
      </c>
      <c r="C29" s="6" t="s">
        <v>55</v>
      </c>
      <c r="D29" s="6" t="s">
        <v>56</v>
      </c>
      <c r="E29" s="45">
        <v>31.8</v>
      </c>
      <c r="F29" s="22">
        <f t="shared" si="2"/>
        <v>0</v>
      </c>
      <c r="G29" s="13">
        <f t="shared" si="7"/>
        <v>0</v>
      </c>
      <c r="H29" s="14">
        <v>10</v>
      </c>
      <c r="I29" s="17">
        <v>150</v>
      </c>
      <c r="J29" s="18">
        <v>0</v>
      </c>
      <c r="K29" s="8">
        <f t="shared" si="8"/>
        <v>0</v>
      </c>
    </row>
    <row r="30" spans="1:11">
      <c r="A30" s="9" t="s">
        <v>451</v>
      </c>
      <c r="B30" s="38" t="s">
        <v>10</v>
      </c>
      <c r="C30" s="6" t="s">
        <v>57</v>
      </c>
      <c r="D30" s="6" t="s">
        <v>58</v>
      </c>
      <c r="E30" s="45">
        <v>56.57</v>
      </c>
      <c r="F30" s="22">
        <f t="shared" si="2"/>
        <v>0</v>
      </c>
      <c r="G30" s="13">
        <f t="shared" si="7"/>
        <v>0</v>
      </c>
      <c r="H30" s="14">
        <v>1</v>
      </c>
      <c r="I30" s="17">
        <v>85</v>
      </c>
      <c r="J30" s="18">
        <v>0</v>
      </c>
      <c r="K30" s="8">
        <f t="shared" si="8"/>
        <v>0</v>
      </c>
    </row>
    <row r="31" spans="1:11">
      <c r="A31" s="9" t="s">
        <v>850</v>
      </c>
      <c r="B31" s="38" t="s">
        <v>10</v>
      </c>
      <c r="C31" s="6" t="s">
        <v>59</v>
      </c>
      <c r="D31" s="6" t="s">
        <v>60</v>
      </c>
      <c r="E31" s="45">
        <v>76.2</v>
      </c>
      <c r="F31" s="22">
        <f t="shared" si="2"/>
        <v>0</v>
      </c>
      <c r="G31" s="13">
        <f t="shared" si="7"/>
        <v>0</v>
      </c>
      <c r="H31" s="14">
        <v>1</v>
      </c>
      <c r="I31" s="17">
        <v>120</v>
      </c>
      <c r="J31" s="18">
        <v>0</v>
      </c>
      <c r="K31" s="8">
        <f t="shared" si="8"/>
        <v>0</v>
      </c>
    </row>
    <row r="32" spans="1:11">
      <c r="A32" s="9" t="s">
        <v>461</v>
      </c>
      <c r="B32" s="38" t="s">
        <v>10</v>
      </c>
      <c r="C32" s="6" t="s">
        <v>61</v>
      </c>
      <c r="D32" s="6" t="s">
        <v>62</v>
      </c>
      <c r="E32" s="45">
        <v>66.540000000000006</v>
      </c>
      <c r="F32" s="22">
        <f t="shared" si="2"/>
        <v>0</v>
      </c>
      <c r="G32" s="13">
        <f t="shared" si="7"/>
        <v>0</v>
      </c>
      <c r="H32" s="14">
        <v>1</v>
      </c>
      <c r="I32" s="17">
        <v>120</v>
      </c>
      <c r="J32" s="18">
        <v>0</v>
      </c>
      <c r="K32" s="8">
        <f t="shared" si="8"/>
        <v>0</v>
      </c>
    </row>
    <row r="33" spans="1:11">
      <c r="A33" s="9" t="s">
        <v>453</v>
      </c>
      <c r="B33" s="38" t="s">
        <v>10</v>
      </c>
      <c r="C33" s="6" t="s">
        <v>63</v>
      </c>
      <c r="D33" s="6" t="s">
        <v>64</v>
      </c>
      <c r="E33" s="45">
        <v>67.240000000000009</v>
      </c>
      <c r="F33" s="22">
        <f t="shared" si="2"/>
        <v>0</v>
      </c>
      <c r="G33" s="13">
        <f t="shared" si="7"/>
        <v>0</v>
      </c>
      <c r="H33" s="14">
        <v>1</v>
      </c>
      <c r="I33" s="17">
        <v>65</v>
      </c>
      <c r="J33" s="18">
        <v>0</v>
      </c>
      <c r="K33" s="8">
        <f t="shared" si="8"/>
        <v>0</v>
      </c>
    </row>
    <row r="34" spans="1:11">
      <c r="A34" s="103" t="s">
        <v>462</v>
      </c>
      <c r="B34" s="104" t="s">
        <v>10</v>
      </c>
      <c r="C34" s="105" t="s">
        <v>65</v>
      </c>
      <c r="D34" s="6" t="s">
        <v>66</v>
      </c>
      <c r="E34" s="45">
        <v>73.17</v>
      </c>
      <c r="F34" s="22">
        <f t="shared" si="2"/>
        <v>0</v>
      </c>
      <c r="G34" s="13">
        <f t="shared" si="7"/>
        <v>0</v>
      </c>
      <c r="H34" s="14">
        <v>1</v>
      </c>
      <c r="I34" s="17">
        <v>70</v>
      </c>
      <c r="J34" s="18">
        <v>0</v>
      </c>
      <c r="K34" s="8">
        <f t="shared" si="8"/>
        <v>0</v>
      </c>
    </row>
    <row r="35" spans="1:11">
      <c r="A35" s="103" t="s">
        <v>849</v>
      </c>
      <c r="B35" s="104" t="s">
        <v>10</v>
      </c>
      <c r="C35" s="105" t="s">
        <v>67</v>
      </c>
      <c r="D35" s="6" t="s">
        <v>68</v>
      </c>
      <c r="E35" s="45">
        <v>210.7</v>
      </c>
      <c r="F35" s="22">
        <f t="shared" si="2"/>
        <v>0</v>
      </c>
      <c r="G35" s="13">
        <f t="shared" si="7"/>
        <v>0</v>
      </c>
      <c r="H35" s="14">
        <v>1</v>
      </c>
      <c r="I35" s="17">
        <v>60</v>
      </c>
      <c r="J35" s="18">
        <v>0</v>
      </c>
      <c r="K35" s="8">
        <f t="shared" si="8"/>
        <v>0</v>
      </c>
    </row>
    <row r="36" spans="1:11">
      <c r="A36" s="103" t="s">
        <v>454</v>
      </c>
      <c r="B36" s="104" t="s">
        <v>10</v>
      </c>
      <c r="C36" s="105" t="s">
        <v>69</v>
      </c>
      <c r="D36" s="6" t="s">
        <v>70</v>
      </c>
      <c r="E36" s="45">
        <v>108.83</v>
      </c>
      <c r="F36" s="22">
        <f t="shared" si="2"/>
        <v>0</v>
      </c>
      <c r="G36" s="13">
        <f t="shared" si="7"/>
        <v>0</v>
      </c>
      <c r="H36" s="14">
        <v>1</v>
      </c>
      <c r="I36" s="17">
        <v>40</v>
      </c>
      <c r="J36" s="18">
        <v>0</v>
      </c>
      <c r="K36" s="8">
        <f t="shared" si="8"/>
        <v>0</v>
      </c>
    </row>
    <row r="37" spans="1:11">
      <c r="A37" s="9"/>
      <c r="B37" s="30"/>
      <c r="C37" s="6"/>
      <c r="D37" s="6"/>
      <c r="E37" s="7" t="s">
        <v>917</v>
      </c>
      <c r="F37" s="22"/>
      <c r="G37" s="13"/>
      <c r="H37" s="14"/>
      <c r="I37" s="17"/>
      <c r="J37" s="18"/>
      <c r="K37" s="8"/>
    </row>
    <row r="38" spans="1:11" ht="15.75" customHeight="1">
      <c r="A38" s="9"/>
      <c r="B38" s="123" t="s">
        <v>71</v>
      </c>
      <c r="C38" s="124"/>
      <c r="D38" s="124"/>
      <c r="E38" s="123" t="s">
        <v>917</v>
      </c>
      <c r="F38" s="22"/>
      <c r="G38" s="13"/>
      <c r="H38" s="14"/>
      <c r="I38" s="17"/>
      <c r="J38" s="18"/>
      <c r="K38" s="8"/>
    </row>
    <row r="39" spans="1:11">
      <c r="A39" s="9"/>
      <c r="B39" s="37" t="s">
        <v>72</v>
      </c>
      <c r="C39" s="6" t="s">
        <v>16</v>
      </c>
      <c r="D39" s="50" t="s">
        <v>905</v>
      </c>
      <c r="E39" s="45">
        <v>16.07</v>
      </c>
      <c r="F39" s="22">
        <f t="shared" ref="F39:F46" si="10">$F$2</f>
        <v>0</v>
      </c>
      <c r="G39" s="13">
        <f t="shared" ref="G39:G46" si="11">E39*F39</f>
        <v>0</v>
      </c>
      <c r="H39" s="14">
        <v>25</v>
      </c>
      <c r="I39" s="17">
        <v>1500</v>
      </c>
      <c r="J39" s="18">
        <v>0</v>
      </c>
      <c r="K39" s="8">
        <f t="shared" ref="K39:K46" si="12">G39*J39</f>
        <v>0</v>
      </c>
    </row>
    <row r="40" spans="1:11">
      <c r="A40" s="9" t="s">
        <v>441</v>
      </c>
      <c r="B40" s="37" t="s">
        <v>72</v>
      </c>
      <c r="C40" s="6" t="s">
        <v>18</v>
      </c>
      <c r="D40" s="50" t="s">
        <v>73</v>
      </c>
      <c r="E40" s="45">
        <v>17.5</v>
      </c>
      <c r="F40" s="22">
        <f t="shared" si="10"/>
        <v>0</v>
      </c>
      <c r="G40" s="13">
        <f t="shared" ref="G40" si="13">E40*F40</f>
        <v>0</v>
      </c>
      <c r="H40" s="14">
        <v>25</v>
      </c>
      <c r="I40" s="17">
        <v>800</v>
      </c>
      <c r="J40" s="18">
        <v>0</v>
      </c>
      <c r="K40" s="8">
        <f t="shared" ref="K40" si="14">G40*J40</f>
        <v>0</v>
      </c>
    </row>
    <row r="41" spans="1:11">
      <c r="A41" s="9" t="s">
        <v>442</v>
      </c>
      <c r="B41" s="37" t="s">
        <v>72</v>
      </c>
      <c r="C41" s="6" t="s">
        <v>20</v>
      </c>
      <c r="D41" s="50" t="s">
        <v>74</v>
      </c>
      <c r="E41" s="45">
        <v>13.65</v>
      </c>
      <c r="F41" s="22">
        <f t="shared" si="10"/>
        <v>0</v>
      </c>
      <c r="G41" s="13">
        <f t="shared" si="11"/>
        <v>0</v>
      </c>
      <c r="H41" s="14">
        <v>25</v>
      </c>
      <c r="I41" s="17">
        <v>500</v>
      </c>
      <c r="J41" s="18">
        <v>0</v>
      </c>
      <c r="K41" s="8">
        <f t="shared" si="12"/>
        <v>0</v>
      </c>
    </row>
    <row r="42" spans="1:11">
      <c r="A42" s="9" t="s">
        <v>443</v>
      </c>
      <c r="B42" s="37" t="s">
        <v>72</v>
      </c>
      <c r="C42" s="6" t="s">
        <v>22</v>
      </c>
      <c r="D42" s="50" t="s">
        <v>75</v>
      </c>
      <c r="E42" s="45">
        <v>17.630000000000003</v>
      </c>
      <c r="F42" s="22">
        <f>$F$2</f>
        <v>0</v>
      </c>
      <c r="G42" s="13">
        <f t="shared" si="11"/>
        <v>0</v>
      </c>
      <c r="H42" s="14">
        <v>25</v>
      </c>
      <c r="I42" s="17">
        <v>250</v>
      </c>
      <c r="J42" s="18">
        <v>0</v>
      </c>
      <c r="K42" s="8">
        <f t="shared" si="12"/>
        <v>0</v>
      </c>
    </row>
    <row r="43" spans="1:11">
      <c r="A43" s="9" t="s">
        <v>444</v>
      </c>
      <c r="B43" s="37" t="s">
        <v>72</v>
      </c>
      <c r="C43" s="6" t="s">
        <v>24</v>
      </c>
      <c r="D43" s="50" t="s">
        <v>76</v>
      </c>
      <c r="E43" s="45">
        <v>31.5</v>
      </c>
      <c r="F43" s="22">
        <f t="shared" si="10"/>
        <v>0</v>
      </c>
      <c r="G43" s="13">
        <f t="shared" si="11"/>
        <v>0</v>
      </c>
      <c r="H43" s="14">
        <v>10</v>
      </c>
      <c r="I43" s="17">
        <v>140</v>
      </c>
      <c r="J43" s="18">
        <v>0</v>
      </c>
      <c r="K43" s="8">
        <f t="shared" si="12"/>
        <v>0</v>
      </c>
    </row>
    <row r="44" spans="1:11">
      <c r="A44" s="9" t="s">
        <v>445</v>
      </c>
      <c r="B44" s="37" t="s">
        <v>72</v>
      </c>
      <c r="C44" s="6" t="s">
        <v>26</v>
      </c>
      <c r="D44" s="50" t="s">
        <v>77</v>
      </c>
      <c r="E44" s="45">
        <v>50.39</v>
      </c>
      <c r="F44" s="22">
        <f t="shared" si="10"/>
        <v>0</v>
      </c>
      <c r="G44" s="13">
        <f t="shared" si="11"/>
        <v>0</v>
      </c>
      <c r="H44" s="14">
        <v>1</v>
      </c>
      <c r="I44" s="17">
        <v>85</v>
      </c>
      <c r="J44" s="18">
        <v>0</v>
      </c>
      <c r="K44" s="8">
        <f t="shared" si="12"/>
        <v>0</v>
      </c>
    </row>
    <row r="45" spans="1:11">
      <c r="A45" s="9" t="s">
        <v>446</v>
      </c>
      <c r="B45" s="37" t="s">
        <v>72</v>
      </c>
      <c r="C45" s="6" t="s">
        <v>28</v>
      </c>
      <c r="D45" s="50" t="s">
        <v>78</v>
      </c>
      <c r="E45" s="45">
        <v>66.160000000000011</v>
      </c>
      <c r="F45" s="22">
        <f t="shared" si="10"/>
        <v>0</v>
      </c>
      <c r="G45" s="13">
        <f t="shared" si="11"/>
        <v>0</v>
      </c>
      <c r="H45" s="14">
        <v>1</v>
      </c>
      <c r="I45" s="17">
        <v>80</v>
      </c>
      <c r="J45" s="18">
        <v>0</v>
      </c>
      <c r="K45" s="8">
        <f t="shared" si="12"/>
        <v>0</v>
      </c>
    </row>
    <row r="46" spans="1:11" ht="15.75">
      <c r="A46" s="9" t="s">
        <v>448</v>
      </c>
      <c r="B46" s="5" t="s">
        <v>72</v>
      </c>
      <c r="C46" s="6" t="s">
        <v>30</v>
      </c>
      <c r="D46" s="51" t="s">
        <v>79</v>
      </c>
      <c r="E46" s="45">
        <v>87.92</v>
      </c>
      <c r="F46" s="22">
        <f t="shared" si="10"/>
        <v>0</v>
      </c>
      <c r="G46" s="13">
        <f t="shared" si="11"/>
        <v>0</v>
      </c>
      <c r="H46" s="14">
        <v>1</v>
      </c>
      <c r="I46" s="17">
        <v>40</v>
      </c>
      <c r="J46" s="18">
        <v>0</v>
      </c>
      <c r="K46" s="8">
        <f t="shared" si="12"/>
        <v>0</v>
      </c>
    </row>
    <row r="47" spans="1:11">
      <c r="A47" s="40"/>
      <c r="B47" s="36"/>
      <c r="C47" s="6"/>
      <c r="D47" s="6"/>
      <c r="E47" s="7" t="s">
        <v>917</v>
      </c>
      <c r="F47" s="22"/>
      <c r="G47" s="13"/>
      <c r="H47" s="14"/>
      <c r="I47" s="17"/>
      <c r="J47" s="18"/>
      <c r="K47" s="8"/>
    </row>
    <row r="48" spans="1:11" ht="15.75" customHeight="1">
      <c r="A48" s="9"/>
      <c r="B48" s="123" t="s">
        <v>81</v>
      </c>
      <c r="C48" s="124"/>
      <c r="D48" s="124"/>
      <c r="E48" s="123" t="s">
        <v>917</v>
      </c>
      <c r="F48" s="22"/>
      <c r="G48" s="13"/>
      <c r="H48" s="14"/>
      <c r="I48" s="17"/>
      <c r="J48" s="18"/>
      <c r="K48" s="8"/>
    </row>
    <row r="49" spans="1:11">
      <c r="A49" s="9" t="s">
        <v>899</v>
      </c>
      <c r="B49" s="35" t="s">
        <v>82</v>
      </c>
      <c r="C49" s="6" t="s">
        <v>16</v>
      </c>
      <c r="D49" s="50" t="s">
        <v>905</v>
      </c>
      <c r="E49" s="45">
        <v>23.26</v>
      </c>
      <c r="F49" s="22">
        <f t="shared" si="2"/>
        <v>0</v>
      </c>
      <c r="G49" s="13">
        <f t="shared" ref="G49:G87" si="15">E49*F49</f>
        <v>0</v>
      </c>
      <c r="H49" s="14">
        <v>25</v>
      </c>
      <c r="I49" s="17">
        <v>1000</v>
      </c>
      <c r="J49" s="18">
        <v>0</v>
      </c>
      <c r="K49" s="8">
        <f t="shared" ref="K49:K87" si="16">G49*J49</f>
        <v>0</v>
      </c>
    </row>
    <row r="50" spans="1:11">
      <c r="A50" s="9" t="s">
        <v>494</v>
      </c>
      <c r="B50" s="35" t="s">
        <v>82</v>
      </c>
      <c r="C50" s="6" t="s">
        <v>18</v>
      </c>
      <c r="D50" s="50" t="s">
        <v>73</v>
      </c>
      <c r="E50" s="45">
        <v>17.5</v>
      </c>
      <c r="F50" s="22">
        <f t="shared" si="2"/>
        <v>0</v>
      </c>
      <c r="G50" s="13">
        <f t="shared" ref="G50" si="17">E50*F50</f>
        <v>0</v>
      </c>
      <c r="H50" s="14">
        <v>25</v>
      </c>
      <c r="I50" s="17">
        <v>800</v>
      </c>
      <c r="J50" s="18">
        <v>0</v>
      </c>
      <c r="K50" s="8">
        <f t="shared" ref="K50" si="18">G50*J50</f>
        <v>0</v>
      </c>
    </row>
    <row r="51" spans="1:11">
      <c r="A51" s="9" t="s">
        <v>495</v>
      </c>
      <c r="B51" s="35" t="s">
        <v>82</v>
      </c>
      <c r="C51" s="6" t="s">
        <v>20</v>
      </c>
      <c r="D51" s="50" t="s">
        <v>74</v>
      </c>
      <c r="E51" s="45">
        <v>19.060000000000002</v>
      </c>
      <c r="F51" s="22">
        <f t="shared" si="2"/>
        <v>0</v>
      </c>
      <c r="G51" s="13">
        <f t="shared" si="15"/>
        <v>0</v>
      </c>
      <c r="H51" s="14">
        <v>25</v>
      </c>
      <c r="I51" s="17">
        <v>500</v>
      </c>
      <c r="J51" s="18">
        <v>0</v>
      </c>
      <c r="K51" s="8">
        <f t="shared" si="16"/>
        <v>0</v>
      </c>
    </row>
    <row r="52" spans="1:11">
      <c r="A52" s="9" t="s">
        <v>498</v>
      </c>
      <c r="B52" s="35" t="s">
        <v>82</v>
      </c>
      <c r="C52" s="6" t="s">
        <v>45</v>
      </c>
      <c r="D52" s="50" t="s">
        <v>80</v>
      </c>
      <c r="E52" s="45">
        <v>43.629999999999995</v>
      </c>
      <c r="F52" s="22">
        <f t="shared" si="2"/>
        <v>0</v>
      </c>
      <c r="G52" s="13">
        <f t="shared" ref="G52" si="19">E52*F52</f>
        <v>0</v>
      </c>
      <c r="H52" s="14">
        <v>25</v>
      </c>
      <c r="I52" s="17">
        <v>250</v>
      </c>
      <c r="J52" s="18">
        <v>0</v>
      </c>
      <c r="K52" s="8">
        <f t="shared" ref="K52" si="20">G52*J52</f>
        <v>0</v>
      </c>
    </row>
    <row r="53" spans="1:11">
      <c r="A53" s="9" t="s">
        <v>496</v>
      </c>
      <c r="B53" s="35" t="s">
        <v>82</v>
      </c>
      <c r="C53" s="6" t="s">
        <v>22</v>
      </c>
      <c r="D53" s="50" t="s">
        <v>75</v>
      </c>
      <c r="E53" s="45">
        <v>24.53</v>
      </c>
      <c r="F53" s="22">
        <f t="shared" si="2"/>
        <v>0</v>
      </c>
      <c r="G53" s="13">
        <f t="shared" si="15"/>
        <v>0</v>
      </c>
      <c r="H53" s="14">
        <v>25</v>
      </c>
      <c r="I53" s="17">
        <v>250</v>
      </c>
      <c r="J53" s="18">
        <v>0</v>
      </c>
      <c r="K53" s="8">
        <f t="shared" si="16"/>
        <v>0</v>
      </c>
    </row>
    <row r="54" spans="1:11">
      <c r="A54" s="9" t="s">
        <v>497</v>
      </c>
      <c r="B54" s="35" t="s">
        <v>82</v>
      </c>
      <c r="C54" s="6" t="s">
        <v>24</v>
      </c>
      <c r="D54" s="50" t="s">
        <v>76</v>
      </c>
      <c r="E54" s="45">
        <v>31.180000000000003</v>
      </c>
      <c r="F54" s="22">
        <f t="shared" si="2"/>
        <v>0</v>
      </c>
      <c r="G54" s="13">
        <f t="shared" si="15"/>
        <v>0</v>
      </c>
      <c r="H54" s="14">
        <v>10</v>
      </c>
      <c r="I54" s="17">
        <v>130</v>
      </c>
      <c r="J54" s="18">
        <v>0</v>
      </c>
      <c r="K54" s="8">
        <f t="shared" si="16"/>
        <v>0</v>
      </c>
    </row>
    <row r="55" spans="1:11">
      <c r="A55" s="9" t="s">
        <v>499</v>
      </c>
      <c r="B55" s="35" t="s">
        <v>82</v>
      </c>
      <c r="C55" s="6" t="s">
        <v>26</v>
      </c>
      <c r="D55" s="50" t="s">
        <v>77</v>
      </c>
      <c r="E55" s="45">
        <v>95.33</v>
      </c>
      <c r="F55" s="22">
        <f t="shared" si="2"/>
        <v>0</v>
      </c>
      <c r="G55" s="13">
        <f t="shared" si="15"/>
        <v>0</v>
      </c>
      <c r="H55" s="14">
        <v>1</v>
      </c>
      <c r="I55" s="17">
        <v>80</v>
      </c>
      <c r="J55" s="18">
        <v>0</v>
      </c>
      <c r="K55" s="8">
        <f t="shared" si="16"/>
        <v>0</v>
      </c>
    </row>
    <row r="56" spans="1:11">
      <c r="A56" s="9" t="s">
        <v>851</v>
      </c>
      <c r="B56" s="35" t="s">
        <v>82</v>
      </c>
      <c r="C56" s="6" t="s">
        <v>28</v>
      </c>
      <c r="D56" s="50" t="s">
        <v>78</v>
      </c>
      <c r="E56" s="45">
        <v>115.51</v>
      </c>
      <c r="F56" s="22">
        <f t="shared" si="2"/>
        <v>0</v>
      </c>
      <c r="G56" s="13">
        <f t="shared" si="15"/>
        <v>0</v>
      </c>
      <c r="H56" s="14">
        <v>1</v>
      </c>
      <c r="I56" s="17">
        <v>50</v>
      </c>
      <c r="J56" s="18">
        <v>0</v>
      </c>
      <c r="K56" s="8">
        <f t="shared" si="16"/>
        <v>0</v>
      </c>
    </row>
    <row r="57" spans="1:11">
      <c r="A57" s="9" t="s">
        <v>500</v>
      </c>
      <c r="B57" s="35" t="s">
        <v>82</v>
      </c>
      <c r="C57" s="6" t="s">
        <v>30</v>
      </c>
      <c r="D57" s="50" t="s">
        <v>79</v>
      </c>
      <c r="E57" s="45">
        <v>186.72</v>
      </c>
      <c r="F57" s="22">
        <f t="shared" si="2"/>
        <v>0</v>
      </c>
      <c r="G57" s="13">
        <f t="shared" si="15"/>
        <v>0</v>
      </c>
      <c r="H57" s="14">
        <v>1</v>
      </c>
      <c r="I57" s="17">
        <v>38</v>
      </c>
      <c r="J57" s="18">
        <v>0</v>
      </c>
      <c r="K57" s="8">
        <f t="shared" si="16"/>
        <v>0</v>
      </c>
    </row>
    <row r="58" spans="1:11">
      <c r="A58" s="9"/>
      <c r="B58" s="6"/>
      <c r="C58" s="6"/>
      <c r="D58" s="6"/>
      <c r="E58" s="7" t="s">
        <v>917</v>
      </c>
      <c r="F58" s="22"/>
      <c r="G58" s="13"/>
      <c r="H58" s="14"/>
      <c r="I58" s="17"/>
      <c r="J58" s="18"/>
      <c r="K58" s="8"/>
    </row>
    <row r="59" spans="1:11" ht="15.75" customHeight="1">
      <c r="A59" s="9"/>
      <c r="B59" s="123" t="s">
        <v>85</v>
      </c>
      <c r="C59" s="124"/>
      <c r="D59" s="124"/>
      <c r="E59" s="123" t="s">
        <v>917</v>
      </c>
      <c r="F59" s="22"/>
      <c r="G59" s="13"/>
      <c r="H59" s="14"/>
      <c r="I59" s="17"/>
      <c r="J59" s="18"/>
      <c r="K59" s="8"/>
    </row>
    <row r="60" spans="1:11">
      <c r="A60" s="9" t="s">
        <v>491</v>
      </c>
      <c r="B60" s="39">
        <v>604</v>
      </c>
      <c r="C60" s="6" t="s">
        <v>14</v>
      </c>
      <c r="D60" s="6" t="s">
        <v>15</v>
      </c>
      <c r="E60" s="45">
        <v>25.44</v>
      </c>
      <c r="F60" s="22">
        <f>$F$2</f>
        <v>0</v>
      </c>
      <c r="G60" s="13">
        <f t="shared" si="15"/>
        <v>0</v>
      </c>
      <c r="H60" s="14">
        <v>25</v>
      </c>
      <c r="I60" s="17">
        <v>3000</v>
      </c>
      <c r="J60" s="18">
        <v>0</v>
      </c>
      <c r="K60" s="8">
        <f t="shared" si="16"/>
        <v>0</v>
      </c>
    </row>
    <row r="61" spans="1:11">
      <c r="A61" s="9" t="s">
        <v>493</v>
      </c>
      <c r="B61" s="38">
        <v>604</v>
      </c>
      <c r="C61" s="6" t="s">
        <v>16</v>
      </c>
      <c r="D61" s="6" t="s">
        <v>17</v>
      </c>
      <c r="E61" s="45">
        <v>20.39</v>
      </c>
      <c r="F61" s="22">
        <f>$F$2</f>
        <v>0</v>
      </c>
      <c r="G61" s="13">
        <f t="shared" si="15"/>
        <v>0</v>
      </c>
      <c r="H61" s="14">
        <v>25</v>
      </c>
      <c r="I61" s="17">
        <v>1600</v>
      </c>
      <c r="J61" s="18">
        <v>0</v>
      </c>
      <c r="K61" s="8">
        <f t="shared" si="16"/>
        <v>0</v>
      </c>
    </row>
    <row r="62" spans="1:11">
      <c r="A62" s="9" t="s">
        <v>455</v>
      </c>
      <c r="B62" s="38">
        <v>604</v>
      </c>
      <c r="C62" s="6" t="s">
        <v>18</v>
      </c>
      <c r="D62" s="6" t="s">
        <v>19</v>
      </c>
      <c r="E62" s="45">
        <v>10.15</v>
      </c>
      <c r="F62" s="22">
        <f t="shared" ref="F62:F93" si="21">$F$2</f>
        <v>0</v>
      </c>
      <c r="G62" s="13">
        <f t="shared" si="15"/>
        <v>0</v>
      </c>
      <c r="H62" s="14">
        <v>25</v>
      </c>
      <c r="I62" s="17">
        <v>1000</v>
      </c>
      <c r="J62" s="18">
        <v>0</v>
      </c>
      <c r="K62" s="8">
        <f t="shared" si="16"/>
        <v>0</v>
      </c>
    </row>
    <row r="63" spans="1:11">
      <c r="A63" s="9" t="s">
        <v>456</v>
      </c>
      <c r="B63" s="38">
        <v>604</v>
      </c>
      <c r="C63" s="6" t="s">
        <v>20</v>
      </c>
      <c r="D63" s="6" t="s">
        <v>21</v>
      </c>
      <c r="E63" s="45">
        <v>4.3599999999999994</v>
      </c>
      <c r="F63" s="22">
        <f t="shared" si="21"/>
        <v>0</v>
      </c>
      <c r="G63" s="13">
        <f t="shared" si="15"/>
        <v>0</v>
      </c>
      <c r="H63" s="14">
        <v>25</v>
      </c>
      <c r="I63" s="17">
        <v>600</v>
      </c>
      <c r="J63" s="18">
        <v>0</v>
      </c>
      <c r="K63" s="8">
        <f t="shared" si="16"/>
        <v>0</v>
      </c>
    </row>
    <row r="64" spans="1:11">
      <c r="A64" s="9" t="s">
        <v>458</v>
      </c>
      <c r="B64" s="38">
        <v>604</v>
      </c>
      <c r="C64" s="6" t="s">
        <v>22</v>
      </c>
      <c r="D64" s="6" t="s">
        <v>23</v>
      </c>
      <c r="E64" s="45">
        <v>7.3199999999999994</v>
      </c>
      <c r="F64" s="22">
        <f t="shared" si="21"/>
        <v>0</v>
      </c>
      <c r="G64" s="13">
        <f t="shared" si="15"/>
        <v>0</v>
      </c>
      <c r="H64" s="14">
        <v>25</v>
      </c>
      <c r="I64" s="17">
        <v>250</v>
      </c>
      <c r="J64" s="18">
        <v>0</v>
      </c>
      <c r="K64" s="8">
        <f t="shared" si="16"/>
        <v>0</v>
      </c>
    </row>
    <row r="65" spans="1:11">
      <c r="A65" s="9" t="s">
        <v>459</v>
      </c>
      <c r="B65" s="38">
        <v>604</v>
      </c>
      <c r="C65" s="6" t="s">
        <v>24</v>
      </c>
      <c r="D65" s="6" t="s">
        <v>25</v>
      </c>
      <c r="E65" s="45">
        <v>18.71</v>
      </c>
      <c r="F65" s="22">
        <f t="shared" si="21"/>
        <v>0</v>
      </c>
      <c r="G65" s="13">
        <f t="shared" si="15"/>
        <v>0</v>
      </c>
      <c r="H65" s="14">
        <v>10</v>
      </c>
      <c r="I65" s="17">
        <v>150</v>
      </c>
      <c r="J65" s="18">
        <v>0</v>
      </c>
      <c r="K65" s="8">
        <f t="shared" si="16"/>
        <v>0</v>
      </c>
    </row>
    <row r="66" spans="1:11">
      <c r="A66" s="9" t="s">
        <v>473</v>
      </c>
      <c r="B66" s="38">
        <v>604</v>
      </c>
      <c r="C66" s="6" t="s">
        <v>26</v>
      </c>
      <c r="D66" s="6" t="s">
        <v>27</v>
      </c>
      <c r="E66" s="45">
        <v>26.880000000000003</v>
      </c>
      <c r="F66" s="22">
        <f t="shared" si="21"/>
        <v>0</v>
      </c>
      <c r="G66" s="13">
        <f t="shared" si="15"/>
        <v>0</v>
      </c>
      <c r="H66" s="14">
        <v>1</v>
      </c>
      <c r="I66" s="17">
        <v>110</v>
      </c>
      <c r="J66" s="18">
        <v>0</v>
      </c>
      <c r="K66" s="8">
        <f t="shared" si="16"/>
        <v>0</v>
      </c>
    </row>
    <row r="67" spans="1:11">
      <c r="A67" s="103" t="s">
        <v>474</v>
      </c>
      <c r="B67" s="104">
        <v>604</v>
      </c>
      <c r="C67" s="105" t="s">
        <v>28</v>
      </c>
      <c r="D67" s="6" t="s">
        <v>29</v>
      </c>
      <c r="E67" s="45">
        <v>31.490000000000002</v>
      </c>
      <c r="F67" s="22">
        <f t="shared" si="21"/>
        <v>0</v>
      </c>
      <c r="G67" s="13">
        <f t="shared" si="15"/>
        <v>0</v>
      </c>
      <c r="H67" s="14">
        <v>1</v>
      </c>
      <c r="I67" s="17">
        <v>65</v>
      </c>
      <c r="J67" s="18">
        <v>0</v>
      </c>
      <c r="K67" s="8">
        <f t="shared" si="16"/>
        <v>0</v>
      </c>
    </row>
    <row r="68" spans="1:11">
      <c r="A68" s="103" t="s">
        <v>475</v>
      </c>
      <c r="B68" s="104">
        <v>604</v>
      </c>
      <c r="C68" s="105" t="s">
        <v>30</v>
      </c>
      <c r="D68" s="6" t="s">
        <v>31</v>
      </c>
      <c r="E68" s="45">
        <v>53.3</v>
      </c>
      <c r="F68" s="22">
        <f t="shared" si="21"/>
        <v>0</v>
      </c>
      <c r="G68" s="13">
        <f t="shared" si="15"/>
        <v>0</v>
      </c>
      <c r="H68" s="14">
        <v>1</v>
      </c>
      <c r="I68" s="17">
        <v>38</v>
      </c>
      <c r="J68" s="18">
        <v>0</v>
      </c>
      <c r="K68" s="8">
        <f t="shared" si="16"/>
        <v>0</v>
      </c>
    </row>
    <row r="69" spans="1:11">
      <c r="A69" s="103" t="s">
        <v>470</v>
      </c>
      <c r="B69" s="104">
        <v>604</v>
      </c>
      <c r="C69" s="105" t="s">
        <v>32</v>
      </c>
      <c r="D69" s="6" t="s">
        <v>33</v>
      </c>
      <c r="E69" s="45">
        <v>186.09</v>
      </c>
      <c r="F69" s="22">
        <f t="shared" si="21"/>
        <v>0</v>
      </c>
      <c r="G69" s="13">
        <f t="shared" si="15"/>
        <v>0</v>
      </c>
      <c r="H69" s="116">
        <v>1</v>
      </c>
      <c r="I69" s="112">
        <v>48</v>
      </c>
      <c r="J69" s="117">
        <v>0</v>
      </c>
      <c r="K69" s="118">
        <f t="shared" si="16"/>
        <v>0</v>
      </c>
    </row>
    <row r="70" spans="1:11">
      <c r="A70" s="9" t="s">
        <v>471</v>
      </c>
      <c r="B70" s="39">
        <v>604</v>
      </c>
      <c r="C70" s="6" t="s">
        <v>34</v>
      </c>
      <c r="D70" s="6" t="s">
        <v>35</v>
      </c>
      <c r="E70" s="45">
        <v>231.41</v>
      </c>
      <c r="F70" s="22">
        <f t="shared" si="21"/>
        <v>0</v>
      </c>
      <c r="G70" s="115">
        <f t="shared" si="15"/>
        <v>0</v>
      </c>
      <c r="H70" s="116">
        <v>1</v>
      </c>
      <c r="I70" s="112">
        <v>24</v>
      </c>
      <c r="J70" s="117">
        <v>0</v>
      </c>
      <c r="K70" s="118">
        <f t="shared" si="16"/>
        <v>0</v>
      </c>
    </row>
    <row r="71" spans="1:11">
      <c r="A71" s="9" t="s">
        <v>472</v>
      </c>
      <c r="B71" s="39">
        <v>604</v>
      </c>
      <c r="C71" s="6" t="s">
        <v>86</v>
      </c>
      <c r="D71" s="6" t="s">
        <v>87</v>
      </c>
      <c r="E71" s="45">
        <v>303.45999999999998</v>
      </c>
      <c r="F71" s="22">
        <f t="shared" si="21"/>
        <v>0</v>
      </c>
      <c r="G71" s="13">
        <f t="shared" si="15"/>
        <v>0</v>
      </c>
      <c r="H71" s="116">
        <v>1</v>
      </c>
      <c r="I71" s="112">
        <v>12</v>
      </c>
      <c r="J71" s="117">
        <v>0</v>
      </c>
      <c r="K71" s="118">
        <f t="shared" si="16"/>
        <v>0</v>
      </c>
    </row>
    <row r="72" spans="1:11">
      <c r="A72" s="9" t="s">
        <v>476</v>
      </c>
      <c r="B72" s="38" t="s">
        <v>84</v>
      </c>
      <c r="C72" s="6" t="s">
        <v>39</v>
      </c>
      <c r="D72" s="6" t="s">
        <v>40</v>
      </c>
      <c r="E72" s="45">
        <v>14.24</v>
      </c>
      <c r="F72" s="22">
        <f t="shared" si="21"/>
        <v>0</v>
      </c>
      <c r="G72" s="13">
        <f t="shared" si="15"/>
        <v>0</v>
      </c>
      <c r="H72" s="116">
        <v>25</v>
      </c>
      <c r="I72" s="112">
        <v>500</v>
      </c>
      <c r="J72" s="117">
        <v>0</v>
      </c>
      <c r="K72" s="118">
        <f t="shared" si="16"/>
        <v>0</v>
      </c>
    </row>
    <row r="73" spans="1:11">
      <c r="A73" s="9" t="s">
        <v>492</v>
      </c>
      <c r="B73" s="38" t="s">
        <v>84</v>
      </c>
      <c r="C73" s="6" t="s">
        <v>38</v>
      </c>
      <c r="D73" s="6" t="s">
        <v>43</v>
      </c>
      <c r="E73" s="45">
        <v>13.27</v>
      </c>
      <c r="F73" s="22">
        <f t="shared" si="21"/>
        <v>0</v>
      </c>
      <c r="G73" s="13">
        <f t="shared" si="15"/>
        <v>0</v>
      </c>
      <c r="H73" s="116">
        <v>25</v>
      </c>
      <c r="I73" s="112">
        <v>1000</v>
      </c>
      <c r="J73" s="117">
        <v>0</v>
      </c>
      <c r="K73" s="118">
        <f t="shared" si="16"/>
        <v>0</v>
      </c>
    </row>
    <row r="74" spans="1:11">
      <c r="A74" s="9" t="s">
        <v>479</v>
      </c>
      <c r="B74" s="38" t="s">
        <v>84</v>
      </c>
      <c r="C74" s="6" t="s">
        <v>19</v>
      </c>
      <c r="D74" s="6" t="s">
        <v>44</v>
      </c>
      <c r="E74" s="45">
        <v>11</v>
      </c>
      <c r="F74" s="22">
        <f t="shared" si="21"/>
        <v>0</v>
      </c>
      <c r="G74" s="13">
        <f t="shared" si="15"/>
        <v>0</v>
      </c>
      <c r="H74" s="14">
        <v>25</v>
      </c>
      <c r="I74" s="17">
        <v>800</v>
      </c>
      <c r="J74" s="18">
        <v>0</v>
      </c>
      <c r="K74" s="8">
        <f t="shared" si="16"/>
        <v>0</v>
      </c>
    </row>
    <row r="75" spans="1:11">
      <c r="A75" s="9" t="s">
        <v>478</v>
      </c>
      <c r="B75" s="38" t="s">
        <v>84</v>
      </c>
      <c r="C75" s="6" t="s">
        <v>45</v>
      </c>
      <c r="D75" s="6" t="s">
        <v>46</v>
      </c>
      <c r="E75" s="45">
        <v>12.61</v>
      </c>
      <c r="F75" s="22">
        <f t="shared" si="21"/>
        <v>0</v>
      </c>
      <c r="G75" s="13">
        <f t="shared" si="15"/>
        <v>0</v>
      </c>
      <c r="H75" s="14">
        <v>25</v>
      </c>
      <c r="I75" s="17">
        <v>250</v>
      </c>
      <c r="J75" s="18">
        <v>0</v>
      </c>
      <c r="K75" s="8">
        <f t="shared" si="16"/>
        <v>0</v>
      </c>
    </row>
    <row r="76" spans="1:11">
      <c r="A76" s="9" t="s">
        <v>477</v>
      </c>
      <c r="B76" s="38" t="s">
        <v>84</v>
      </c>
      <c r="C76" s="6" t="s">
        <v>89</v>
      </c>
      <c r="D76" s="6" t="s">
        <v>48</v>
      </c>
      <c r="E76" s="45">
        <v>28.25</v>
      </c>
      <c r="F76" s="22">
        <f t="shared" si="21"/>
        <v>0</v>
      </c>
      <c r="G76" s="13">
        <f t="shared" si="15"/>
        <v>0</v>
      </c>
      <c r="H76" s="14">
        <v>10</v>
      </c>
      <c r="I76" s="17">
        <v>150</v>
      </c>
      <c r="J76" s="18">
        <v>0</v>
      </c>
      <c r="K76" s="8">
        <f t="shared" si="16"/>
        <v>0</v>
      </c>
    </row>
    <row r="77" spans="1:11">
      <c r="A77" s="9"/>
      <c r="B77" s="38" t="s">
        <v>84</v>
      </c>
      <c r="C77" s="6" t="s">
        <v>21</v>
      </c>
      <c r="D77" s="6" t="s">
        <v>49</v>
      </c>
      <c r="E77" s="45">
        <v>23.87</v>
      </c>
      <c r="F77" s="22">
        <f>$F$2</f>
        <v>0</v>
      </c>
      <c r="G77" s="13">
        <f t="shared" ref="G77:G78" si="22">E77*F77</f>
        <v>0</v>
      </c>
      <c r="H77" s="14">
        <v>25</v>
      </c>
      <c r="I77" s="17">
        <v>250</v>
      </c>
      <c r="J77" s="18">
        <v>0</v>
      </c>
      <c r="K77" s="8">
        <f t="shared" ref="K77:K78" si="23">G77*J77</f>
        <v>0</v>
      </c>
    </row>
    <row r="78" spans="1:11">
      <c r="A78" s="9"/>
      <c r="B78" s="38" t="s">
        <v>84</v>
      </c>
      <c r="C78" s="6" t="s">
        <v>46</v>
      </c>
      <c r="D78" s="6" t="s">
        <v>904</v>
      </c>
      <c r="E78" s="45">
        <v>15.9</v>
      </c>
      <c r="F78" s="22">
        <f t="shared" si="21"/>
        <v>0</v>
      </c>
      <c r="G78" s="13">
        <f t="shared" si="22"/>
        <v>0</v>
      </c>
      <c r="H78" s="14">
        <v>25</v>
      </c>
      <c r="I78" s="17">
        <v>250</v>
      </c>
      <c r="J78" s="18">
        <v>0</v>
      </c>
      <c r="K78" s="8">
        <f t="shared" si="23"/>
        <v>0</v>
      </c>
    </row>
    <row r="79" spans="1:11">
      <c r="A79" s="9" t="s">
        <v>481</v>
      </c>
      <c r="B79" s="38" t="s">
        <v>84</v>
      </c>
      <c r="C79" s="6" t="s">
        <v>49</v>
      </c>
      <c r="D79" s="6" t="s">
        <v>50</v>
      </c>
      <c r="E79" s="45">
        <v>12.61</v>
      </c>
      <c r="F79" s="22">
        <f>$F$2</f>
        <v>0</v>
      </c>
      <c r="G79" s="13">
        <f t="shared" si="15"/>
        <v>0</v>
      </c>
      <c r="H79" s="14">
        <v>25</v>
      </c>
      <c r="I79" s="17">
        <v>250</v>
      </c>
      <c r="J79" s="18">
        <v>0</v>
      </c>
      <c r="K79" s="8">
        <f t="shared" si="16"/>
        <v>0</v>
      </c>
    </row>
    <row r="80" spans="1:11">
      <c r="A80" s="9" t="s">
        <v>480</v>
      </c>
      <c r="B80" s="38" t="s">
        <v>84</v>
      </c>
      <c r="C80" s="6" t="s">
        <v>51</v>
      </c>
      <c r="D80" s="6" t="s">
        <v>52</v>
      </c>
      <c r="E80" s="45">
        <v>27.69</v>
      </c>
      <c r="F80" s="22">
        <f t="shared" si="21"/>
        <v>0</v>
      </c>
      <c r="G80" s="13">
        <f t="shared" si="15"/>
        <v>0</v>
      </c>
      <c r="H80" s="14">
        <v>10</v>
      </c>
      <c r="I80" s="17">
        <v>150</v>
      </c>
      <c r="J80" s="18">
        <v>0</v>
      </c>
      <c r="K80" s="8">
        <f t="shared" si="16"/>
        <v>0</v>
      </c>
    </row>
    <row r="81" spans="1:11">
      <c r="A81" s="9" t="s">
        <v>488</v>
      </c>
      <c r="B81" s="38" t="s">
        <v>84</v>
      </c>
      <c r="C81" s="6" t="s">
        <v>53</v>
      </c>
      <c r="D81" s="6" t="s">
        <v>54</v>
      </c>
      <c r="E81" s="45">
        <v>34.549999999999997</v>
      </c>
      <c r="F81" s="22">
        <f t="shared" si="21"/>
        <v>0</v>
      </c>
      <c r="G81" s="13">
        <f t="shared" si="15"/>
        <v>0</v>
      </c>
      <c r="H81" s="14">
        <v>10</v>
      </c>
      <c r="I81" s="17">
        <v>180</v>
      </c>
      <c r="J81" s="18">
        <v>0</v>
      </c>
      <c r="K81" s="8">
        <f t="shared" si="16"/>
        <v>0</v>
      </c>
    </row>
    <row r="82" spans="1:11">
      <c r="A82" s="9" t="s">
        <v>483</v>
      </c>
      <c r="B82" s="38" t="s">
        <v>84</v>
      </c>
      <c r="C82" s="6" t="s">
        <v>55</v>
      </c>
      <c r="D82" s="6" t="s">
        <v>56</v>
      </c>
      <c r="E82" s="45">
        <v>27.69</v>
      </c>
      <c r="F82" s="22">
        <f t="shared" si="21"/>
        <v>0</v>
      </c>
      <c r="G82" s="13">
        <f t="shared" si="15"/>
        <v>0</v>
      </c>
      <c r="H82" s="14">
        <v>10</v>
      </c>
      <c r="I82" s="17">
        <v>150</v>
      </c>
      <c r="J82" s="18">
        <v>0</v>
      </c>
      <c r="K82" s="8">
        <f t="shared" si="16"/>
        <v>0</v>
      </c>
    </row>
    <row r="83" spans="1:11">
      <c r="A83" s="9" t="s">
        <v>482</v>
      </c>
      <c r="B83" s="38" t="s">
        <v>84</v>
      </c>
      <c r="C83" s="6" t="s">
        <v>57</v>
      </c>
      <c r="D83" s="6" t="s">
        <v>58</v>
      </c>
      <c r="E83" s="45">
        <v>40.28</v>
      </c>
      <c r="F83" s="22">
        <f t="shared" si="21"/>
        <v>0</v>
      </c>
      <c r="G83" s="13">
        <f t="shared" si="15"/>
        <v>0</v>
      </c>
      <c r="H83" s="14">
        <v>1</v>
      </c>
      <c r="I83" s="17">
        <v>85</v>
      </c>
      <c r="J83" s="18">
        <v>0</v>
      </c>
      <c r="K83" s="8">
        <f t="shared" si="16"/>
        <v>0</v>
      </c>
    </row>
    <row r="84" spans="1:11">
      <c r="A84" s="9" t="s">
        <v>487</v>
      </c>
      <c r="B84" s="38" t="s">
        <v>84</v>
      </c>
      <c r="C84" s="6" t="s">
        <v>90</v>
      </c>
      <c r="D84" s="6" t="s">
        <v>91</v>
      </c>
      <c r="E84" s="45">
        <v>75.850000000000009</v>
      </c>
      <c r="F84" s="22">
        <f t="shared" si="21"/>
        <v>0</v>
      </c>
      <c r="G84" s="13">
        <f t="shared" si="15"/>
        <v>0</v>
      </c>
      <c r="H84" s="14">
        <v>1</v>
      </c>
      <c r="I84" s="17">
        <v>65</v>
      </c>
      <c r="J84" s="18">
        <v>0</v>
      </c>
      <c r="K84" s="8">
        <f t="shared" si="16"/>
        <v>0</v>
      </c>
    </row>
    <row r="85" spans="1:11">
      <c r="A85" s="9" t="s">
        <v>852</v>
      </c>
      <c r="B85" s="38" t="s">
        <v>84</v>
      </c>
      <c r="C85" s="6" t="s">
        <v>59</v>
      </c>
      <c r="D85" s="6" t="s">
        <v>60</v>
      </c>
      <c r="E85" s="45">
        <v>47.199999999999996</v>
      </c>
      <c r="F85" s="22">
        <f t="shared" si="21"/>
        <v>0</v>
      </c>
      <c r="G85" s="13">
        <f t="shared" si="15"/>
        <v>0</v>
      </c>
      <c r="H85" s="14">
        <v>1</v>
      </c>
      <c r="I85" s="17">
        <v>130</v>
      </c>
      <c r="J85" s="18">
        <v>0</v>
      </c>
      <c r="K85" s="8">
        <f t="shared" si="16"/>
        <v>0</v>
      </c>
    </row>
    <row r="86" spans="1:11">
      <c r="A86" s="9" t="s">
        <v>485</v>
      </c>
      <c r="B86" s="38" t="s">
        <v>84</v>
      </c>
      <c r="C86" s="6" t="s">
        <v>61</v>
      </c>
      <c r="D86" s="6" t="s">
        <v>62</v>
      </c>
      <c r="E86" s="45">
        <v>40.94</v>
      </c>
      <c r="F86" s="22">
        <f t="shared" si="21"/>
        <v>0</v>
      </c>
      <c r="G86" s="13">
        <f t="shared" si="15"/>
        <v>0</v>
      </c>
      <c r="H86" s="14">
        <v>1</v>
      </c>
      <c r="I86" s="17">
        <v>120</v>
      </c>
      <c r="J86" s="18">
        <v>0</v>
      </c>
      <c r="K86" s="8">
        <f t="shared" si="16"/>
        <v>0</v>
      </c>
    </row>
    <row r="87" spans="1:11">
      <c r="A87" s="9" t="s">
        <v>484</v>
      </c>
      <c r="B87" s="38" t="s">
        <v>84</v>
      </c>
      <c r="C87" s="6" t="s">
        <v>63</v>
      </c>
      <c r="D87" s="6" t="s">
        <v>64</v>
      </c>
      <c r="E87" s="45">
        <v>64.02000000000001</v>
      </c>
      <c r="F87" s="22">
        <f t="shared" si="21"/>
        <v>0</v>
      </c>
      <c r="G87" s="13">
        <f t="shared" si="15"/>
        <v>0</v>
      </c>
      <c r="H87" s="14">
        <v>1</v>
      </c>
      <c r="I87" s="17">
        <v>90</v>
      </c>
      <c r="J87" s="18">
        <v>0</v>
      </c>
      <c r="K87" s="8">
        <f t="shared" si="16"/>
        <v>0</v>
      </c>
    </row>
    <row r="88" spans="1:11">
      <c r="A88" s="9" t="s">
        <v>489</v>
      </c>
      <c r="B88" s="38" t="s">
        <v>84</v>
      </c>
      <c r="C88" s="6" t="s">
        <v>245</v>
      </c>
      <c r="D88" s="6" t="s">
        <v>92</v>
      </c>
      <c r="E88" s="45">
        <v>75.7</v>
      </c>
      <c r="F88" s="22">
        <f t="shared" si="21"/>
        <v>0</v>
      </c>
      <c r="G88" s="13">
        <f t="shared" ref="G88:G93" si="24">E88*F88</f>
        <v>0</v>
      </c>
      <c r="H88" s="14">
        <v>1</v>
      </c>
      <c r="I88" s="17">
        <v>120</v>
      </c>
      <c r="J88" s="18">
        <v>0</v>
      </c>
      <c r="K88" s="8">
        <f t="shared" ref="K88:K93" si="25">G88*J88</f>
        <v>0</v>
      </c>
    </row>
    <row r="89" spans="1:11">
      <c r="A89" s="9" t="s">
        <v>486</v>
      </c>
      <c r="B89" s="38" t="s">
        <v>84</v>
      </c>
      <c r="C89" s="6" t="s">
        <v>65</v>
      </c>
      <c r="D89" s="6" t="s">
        <v>66</v>
      </c>
      <c r="E89" s="45">
        <v>63.739999999999995</v>
      </c>
      <c r="F89" s="22">
        <f t="shared" si="21"/>
        <v>0</v>
      </c>
      <c r="G89" s="13">
        <f t="shared" si="24"/>
        <v>0</v>
      </c>
      <c r="H89" s="14">
        <v>1</v>
      </c>
      <c r="I89" s="17">
        <v>60</v>
      </c>
      <c r="J89" s="18">
        <v>0</v>
      </c>
      <c r="K89" s="8">
        <f t="shared" si="25"/>
        <v>0</v>
      </c>
    </row>
    <row r="90" spans="1:11">
      <c r="A90" s="9" t="s">
        <v>853</v>
      </c>
      <c r="B90" s="38" t="s">
        <v>84</v>
      </c>
      <c r="C90" s="6" t="s">
        <v>67</v>
      </c>
      <c r="D90" s="6" t="s">
        <v>68</v>
      </c>
      <c r="E90" s="45">
        <v>202.04999999999998</v>
      </c>
      <c r="F90" s="22">
        <f t="shared" si="21"/>
        <v>0</v>
      </c>
      <c r="G90" s="13">
        <f t="shared" si="24"/>
        <v>0</v>
      </c>
      <c r="H90" s="14">
        <v>1</v>
      </c>
      <c r="I90" s="17">
        <v>50</v>
      </c>
      <c r="J90" s="18">
        <v>0</v>
      </c>
      <c r="K90" s="8">
        <f t="shared" si="25"/>
        <v>0</v>
      </c>
    </row>
    <row r="91" spans="1:11">
      <c r="A91" s="9"/>
      <c r="B91" s="38" t="s">
        <v>84</v>
      </c>
      <c r="C91" s="6" t="s">
        <v>93</v>
      </c>
      <c r="D91" s="6" t="s">
        <v>906</v>
      </c>
      <c r="E91" s="45">
        <v>123.17</v>
      </c>
      <c r="F91" s="22">
        <f t="shared" si="21"/>
        <v>0</v>
      </c>
      <c r="G91" s="13">
        <f t="shared" si="24"/>
        <v>0</v>
      </c>
      <c r="H91" s="14">
        <v>1</v>
      </c>
      <c r="I91" s="17">
        <v>48</v>
      </c>
      <c r="J91" s="18">
        <v>0</v>
      </c>
      <c r="K91" s="8">
        <f t="shared" si="25"/>
        <v>0</v>
      </c>
    </row>
    <row r="92" spans="1:11">
      <c r="A92" s="9" t="s">
        <v>490</v>
      </c>
      <c r="B92" s="38" t="s">
        <v>84</v>
      </c>
      <c r="C92" s="6" t="s">
        <v>69</v>
      </c>
      <c r="D92" s="6" t="s">
        <v>70</v>
      </c>
      <c r="E92" s="45">
        <v>123.17</v>
      </c>
      <c r="F92" s="22">
        <f t="shared" si="21"/>
        <v>0</v>
      </c>
      <c r="G92" s="13">
        <f t="shared" si="24"/>
        <v>0</v>
      </c>
      <c r="H92" s="14">
        <v>1</v>
      </c>
      <c r="I92" s="17">
        <v>48</v>
      </c>
      <c r="J92" s="18">
        <v>0</v>
      </c>
      <c r="K92" s="8">
        <f t="shared" si="25"/>
        <v>0</v>
      </c>
    </row>
    <row r="93" spans="1:11">
      <c r="A93" s="9" t="s">
        <v>854</v>
      </c>
      <c r="B93" s="38" t="s">
        <v>84</v>
      </c>
      <c r="C93" s="6" t="s">
        <v>150</v>
      </c>
      <c r="D93" s="6" t="s">
        <v>94</v>
      </c>
      <c r="E93" s="45">
        <v>582.38</v>
      </c>
      <c r="F93" s="22">
        <f t="shared" si="21"/>
        <v>0</v>
      </c>
      <c r="G93" s="13">
        <f t="shared" si="24"/>
        <v>0</v>
      </c>
      <c r="H93" s="14">
        <v>1</v>
      </c>
      <c r="I93" s="17">
        <v>36</v>
      </c>
      <c r="J93" s="18">
        <v>0</v>
      </c>
      <c r="K93" s="8">
        <f t="shared" si="25"/>
        <v>0</v>
      </c>
    </row>
    <row r="94" spans="1:11">
      <c r="A94" s="9"/>
      <c r="B94" s="39"/>
      <c r="C94" s="6"/>
      <c r="D94" s="6"/>
      <c r="E94" s="7" t="s">
        <v>917</v>
      </c>
      <c r="F94" s="22"/>
      <c r="G94" s="13"/>
      <c r="H94" s="14"/>
      <c r="I94" s="17"/>
      <c r="J94" s="18"/>
      <c r="K94" s="8"/>
    </row>
    <row r="95" spans="1:11" ht="15.75" customHeight="1">
      <c r="A95" s="9"/>
      <c r="B95" s="123" t="s">
        <v>106</v>
      </c>
      <c r="C95" s="124"/>
      <c r="D95" s="124"/>
      <c r="E95" s="123" t="s">
        <v>917</v>
      </c>
      <c r="F95" s="22"/>
      <c r="G95" s="13"/>
      <c r="H95" s="14"/>
      <c r="I95" s="17"/>
      <c r="J95" s="18"/>
      <c r="K95" s="8"/>
    </row>
    <row r="96" spans="1:11" s="71" customFormat="1">
      <c r="A96" s="62" t="s">
        <v>511</v>
      </c>
      <c r="B96" s="111">
        <v>618</v>
      </c>
      <c r="C96" s="64" t="s">
        <v>15</v>
      </c>
      <c r="D96" s="64" t="s">
        <v>17</v>
      </c>
      <c r="E96" s="65">
        <v>4.7</v>
      </c>
      <c r="F96" s="22">
        <f>$F$2</f>
        <v>0</v>
      </c>
      <c r="G96" s="66">
        <f t="shared" ref="G96:G162" si="26">E96*F96</f>
        <v>0</v>
      </c>
      <c r="H96" s="67">
        <v>25</v>
      </c>
      <c r="I96" s="68">
        <v>4300</v>
      </c>
      <c r="J96" s="69">
        <v>0</v>
      </c>
      <c r="K96" s="70">
        <f t="shared" ref="K96:K162" si="27">G96*J96</f>
        <v>0</v>
      </c>
    </row>
    <row r="97" spans="1:11">
      <c r="A97" s="9" t="s">
        <v>510</v>
      </c>
      <c r="B97" s="38">
        <v>618</v>
      </c>
      <c r="C97" s="6" t="s">
        <v>17</v>
      </c>
      <c r="D97" s="6" t="s">
        <v>19</v>
      </c>
      <c r="E97" s="45">
        <v>3.32</v>
      </c>
      <c r="F97" s="22">
        <f>$F$2</f>
        <v>0</v>
      </c>
      <c r="G97" s="13">
        <f t="shared" si="26"/>
        <v>0</v>
      </c>
      <c r="H97" s="14">
        <v>25</v>
      </c>
      <c r="I97" s="17">
        <v>2500</v>
      </c>
      <c r="J97" s="18">
        <v>0</v>
      </c>
      <c r="K97" s="8">
        <f t="shared" si="27"/>
        <v>0</v>
      </c>
    </row>
    <row r="98" spans="1:11">
      <c r="A98" s="9" t="s">
        <v>508</v>
      </c>
      <c r="B98" s="38">
        <v>618</v>
      </c>
      <c r="C98" s="6" t="s">
        <v>38</v>
      </c>
      <c r="D98" s="6" t="s">
        <v>44</v>
      </c>
      <c r="E98" s="45">
        <v>4.8</v>
      </c>
      <c r="F98" s="22">
        <f t="shared" ref="F98:F136" si="28">$F$2</f>
        <v>0</v>
      </c>
      <c r="G98" s="13">
        <f t="shared" si="26"/>
        <v>0</v>
      </c>
      <c r="H98" s="14">
        <v>25</v>
      </c>
      <c r="I98" s="17">
        <v>1500</v>
      </c>
      <c r="J98" s="18">
        <v>0</v>
      </c>
      <c r="K98" s="8">
        <f t="shared" si="27"/>
        <v>0</v>
      </c>
    </row>
    <row r="99" spans="1:11">
      <c r="A99" s="9" t="s">
        <v>501</v>
      </c>
      <c r="B99" s="38">
        <v>618</v>
      </c>
      <c r="C99" s="6" t="s">
        <v>19</v>
      </c>
      <c r="D99" s="6" t="s">
        <v>21</v>
      </c>
      <c r="E99" s="45">
        <v>4.21</v>
      </c>
      <c r="F99" s="22">
        <f t="shared" si="28"/>
        <v>0</v>
      </c>
      <c r="G99" s="13">
        <f t="shared" si="26"/>
        <v>0</v>
      </c>
      <c r="H99" s="14">
        <v>25</v>
      </c>
      <c r="I99" s="17">
        <v>1500</v>
      </c>
      <c r="J99" s="18">
        <v>0</v>
      </c>
      <c r="K99" s="8">
        <f t="shared" si="27"/>
        <v>0</v>
      </c>
    </row>
    <row r="100" spans="1:11">
      <c r="A100" s="9" t="s">
        <v>509</v>
      </c>
      <c r="B100" s="38">
        <v>618</v>
      </c>
      <c r="C100" s="6" t="s">
        <v>21</v>
      </c>
      <c r="D100" s="6" t="s">
        <v>95</v>
      </c>
      <c r="E100" s="45">
        <v>5.13</v>
      </c>
      <c r="F100" s="22">
        <f t="shared" si="28"/>
        <v>0</v>
      </c>
      <c r="G100" s="13">
        <f t="shared" si="26"/>
        <v>0</v>
      </c>
      <c r="H100" s="14">
        <v>25</v>
      </c>
      <c r="I100" s="17">
        <v>500</v>
      </c>
      <c r="J100" s="18">
        <v>0</v>
      </c>
      <c r="K100" s="8">
        <f t="shared" si="27"/>
        <v>0</v>
      </c>
    </row>
    <row r="101" spans="1:11">
      <c r="A101" s="9"/>
      <c r="B101" s="38">
        <v>618</v>
      </c>
      <c r="C101" s="6" t="s">
        <v>96</v>
      </c>
      <c r="D101" s="6" t="s">
        <v>97</v>
      </c>
      <c r="E101" s="45">
        <v>8.58</v>
      </c>
      <c r="F101" s="22">
        <f t="shared" si="28"/>
        <v>0</v>
      </c>
      <c r="G101" s="13">
        <f t="shared" ref="G101" si="29">E101*F101</f>
        <v>0</v>
      </c>
      <c r="H101" s="14">
        <v>25</v>
      </c>
      <c r="I101" s="17">
        <v>700</v>
      </c>
      <c r="J101" s="18">
        <v>0</v>
      </c>
      <c r="K101" s="8">
        <f t="shared" ref="K101:K102" si="30">G101*J101</f>
        <v>0</v>
      </c>
    </row>
    <row r="102" spans="1:11">
      <c r="A102" s="9" t="s">
        <v>900</v>
      </c>
      <c r="B102" s="38">
        <v>618</v>
      </c>
      <c r="C102" s="6" t="s">
        <v>128</v>
      </c>
      <c r="D102" s="6" t="s">
        <v>50</v>
      </c>
      <c r="E102" s="45">
        <v>8.879999999999999</v>
      </c>
      <c r="F102" s="22">
        <f t="shared" si="28"/>
        <v>0</v>
      </c>
      <c r="G102" s="13">
        <f>E102*F102</f>
        <v>0</v>
      </c>
      <c r="H102" s="14">
        <v>30</v>
      </c>
      <c r="I102" s="17">
        <v>600</v>
      </c>
      <c r="J102" s="18">
        <v>0</v>
      </c>
      <c r="K102" s="8">
        <f t="shared" si="30"/>
        <v>0</v>
      </c>
    </row>
    <row r="103" spans="1:11">
      <c r="A103" s="9" t="s">
        <v>502</v>
      </c>
      <c r="B103" s="38">
        <v>618</v>
      </c>
      <c r="C103" s="6" t="s">
        <v>49</v>
      </c>
      <c r="D103" s="6" t="s">
        <v>98</v>
      </c>
      <c r="E103" s="45">
        <v>7.8199999999999994</v>
      </c>
      <c r="F103" s="22">
        <f t="shared" si="28"/>
        <v>0</v>
      </c>
      <c r="G103" s="13">
        <f t="shared" si="26"/>
        <v>0</v>
      </c>
      <c r="H103" s="14">
        <v>25</v>
      </c>
      <c r="I103" s="17">
        <v>700</v>
      </c>
      <c r="J103" s="18">
        <v>0</v>
      </c>
      <c r="K103" s="8">
        <f t="shared" si="27"/>
        <v>0</v>
      </c>
    </row>
    <row r="104" spans="1:11">
      <c r="A104" s="9" t="s">
        <v>512</v>
      </c>
      <c r="B104" s="38">
        <v>618</v>
      </c>
      <c r="C104" s="6" t="s">
        <v>95</v>
      </c>
      <c r="D104" s="6" t="s">
        <v>23</v>
      </c>
      <c r="E104" s="45">
        <v>8.18</v>
      </c>
      <c r="F104" s="22">
        <f t="shared" si="28"/>
        <v>0</v>
      </c>
      <c r="G104" s="13">
        <f t="shared" si="26"/>
        <v>0</v>
      </c>
      <c r="H104" s="14">
        <v>25</v>
      </c>
      <c r="I104" s="17">
        <v>700</v>
      </c>
      <c r="J104" s="18">
        <v>0</v>
      </c>
      <c r="K104" s="8">
        <f t="shared" si="27"/>
        <v>0</v>
      </c>
    </row>
    <row r="105" spans="1:11">
      <c r="A105" s="9" t="s">
        <v>504</v>
      </c>
      <c r="B105" s="38">
        <v>618</v>
      </c>
      <c r="C105" s="6" t="s">
        <v>53</v>
      </c>
      <c r="D105" s="6" t="s">
        <v>99</v>
      </c>
      <c r="E105" s="45">
        <v>13.49</v>
      </c>
      <c r="F105" s="22">
        <f t="shared" si="28"/>
        <v>0</v>
      </c>
      <c r="G105" s="13">
        <f t="shared" si="26"/>
        <v>0</v>
      </c>
      <c r="H105" s="14">
        <v>10</v>
      </c>
      <c r="I105" s="17">
        <v>320</v>
      </c>
      <c r="J105" s="18">
        <v>0</v>
      </c>
      <c r="K105" s="8">
        <f t="shared" si="27"/>
        <v>0</v>
      </c>
    </row>
    <row r="106" spans="1:11">
      <c r="A106" s="9"/>
      <c r="B106" s="39">
        <v>618</v>
      </c>
      <c r="C106" s="6" t="s">
        <v>100</v>
      </c>
      <c r="D106" s="6" t="s">
        <v>56</v>
      </c>
      <c r="E106" s="45">
        <v>13.85</v>
      </c>
      <c r="F106" s="22">
        <f t="shared" si="28"/>
        <v>0</v>
      </c>
      <c r="G106" s="13">
        <f t="shared" ref="G106" si="31">E106*F106</f>
        <v>0</v>
      </c>
      <c r="H106" s="14">
        <v>10</v>
      </c>
      <c r="I106" s="17">
        <v>320</v>
      </c>
      <c r="J106" s="18">
        <v>0</v>
      </c>
      <c r="K106" s="8">
        <f t="shared" ref="K106" si="32">G106*J106</f>
        <v>0</v>
      </c>
    </row>
    <row r="107" spans="1:11">
      <c r="A107" s="9" t="s">
        <v>503</v>
      </c>
      <c r="B107" s="39">
        <v>618</v>
      </c>
      <c r="C107" s="6" t="s">
        <v>55</v>
      </c>
      <c r="D107" s="6" t="s">
        <v>101</v>
      </c>
      <c r="E107" s="45">
        <v>11.97</v>
      </c>
      <c r="F107" s="22">
        <f t="shared" si="28"/>
        <v>0</v>
      </c>
      <c r="G107" s="13">
        <f t="shared" si="26"/>
        <v>0</v>
      </c>
      <c r="H107" s="14">
        <v>10</v>
      </c>
      <c r="I107" s="17">
        <v>300</v>
      </c>
      <c r="J107" s="18">
        <v>0</v>
      </c>
      <c r="K107" s="8">
        <f t="shared" si="27"/>
        <v>0</v>
      </c>
    </row>
    <row r="108" spans="1:11">
      <c r="A108" s="9"/>
      <c r="B108" s="39">
        <v>618</v>
      </c>
      <c r="C108" s="6" t="s">
        <v>59</v>
      </c>
      <c r="D108" s="6" t="s">
        <v>102</v>
      </c>
      <c r="E108" s="45">
        <v>18.32</v>
      </c>
      <c r="F108" s="22">
        <f t="shared" si="28"/>
        <v>0</v>
      </c>
      <c r="G108" s="13">
        <f t="shared" si="26"/>
        <v>0</v>
      </c>
      <c r="H108" s="14">
        <v>1</v>
      </c>
      <c r="I108" s="17">
        <v>200</v>
      </c>
      <c r="J108" s="18">
        <v>0</v>
      </c>
      <c r="K108" s="8">
        <f t="shared" si="27"/>
        <v>0</v>
      </c>
    </row>
    <row r="109" spans="1:11">
      <c r="A109" s="9" t="s">
        <v>505</v>
      </c>
      <c r="B109" s="39">
        <v>618</v>
      </c>
      <c r="C109" s="6" t="s">
        <v>61</v>
      </c>
      <c r="D109" s="6" t="s">
        <v>103</v>
      </c>
      <c r="E109" s="45">
        <v>14.99</v>
      </c>
      <c r="F109" s="22">
        <f t="shared" si="28"/>
        <v>0</v>
      </c>
      <c r="G109" s="13">
        <f t="shared" ref="G109" si="33">E109*F109</f>
        <v>0</v>
      </c>
      <c r="H109" s="14">
        <v>1</v>
      </c>
      <c r="I109" s="17">
        <v>200</v>
      </c>
      <c r="J109" s="18">
        <v>0</v>
      </c>
      <c r="K109" s="8">
        <f t="shared" ref="K109" si="34">G109*J109</f>
        <v>0</v>
      </c>
    </row>
    <row r="110" spans="1:11">
      <c r="A110" s="9" t="s">
        <v>506</v>
      </c>
      <c r="B110" s="39">
        <v>618</v>
      </c>
      <c r="C110" s="6" t="s">
        <v>65</v>
      </c>
      <c r="D110" s="6" t="s">
        <v>104</v>
      </c>
      <c r="E110" s="45">
        <v>19.330000000000002</v>
      </c>
      <c r="F110" s="22">
        <f t="shared" si="28"/>
        <v>0</v>
      </c>
      <c r="G110" s="13">
        <f t="shared" si="26"/>
        <v>0</v>
      </c>
      <c r="H110" s="14">
        <v>1</v>
      </c>
      <c r="I110" s="17">
        <v>140</v>
      </c>
      <c r="J110" s="18">
        <v>0</v>
      </c>
      <c r="K110" s="8">
        <f t="shared" si="27"/>
        <v>0</v>
      </c>
    </row>
    <row r="111" spans="1:11">
      <c r="A111" s="9" t="s">
        <v>507</v>
      </c>
      <c r="B111" s="39">
        <v>618</v>
      </c>
      <c r="C111" s="6" t="s">
        <v>69</v>
      </c>
      <c r="D111" s="6" t="s">
        <v>105</v>
      </c>
      <c r="E111" s="45">
        <v>56.57</v>
      </c>
      <c r="F111" s="22">
        <f t="shared" si="28"/>
        <v>0</v>
      </c>
      <c r="G111" s="13">
        <f t="shared" si="26"/>
        <v>0</v>
      </c>
      <c r="H111" s="14">
        <v>1</v>
      </c>
      <c r="I111" s="17">
        <v>60</v>
      </c>
      <c r="J111" s="18">
        <v>0</v>
      </c>
      <c r="K111" s="8">
        <f t="shared" si="27"/>
        <v>0</v>
      </c>
    </row>
    <row r="112" spans="1:11">
      <c r="A112" s="9"/>
      <c r="B112" s="39"/>
      <c r="C112" s="6"/>
      <c r="D112" s="6"/>
      <c r="E112" s="7" t="s">
        <v>917</v>
      </c>
      <c r="F112" s="22"/>
      <c r="G112" s="13"/>
      <c r="H112" s="14"/>
      <c r="I112" s="17"/>
      <c r="J112" s="18"/>
      <c r="K112" s="8"/>
    </row>
    <row r="113" spans="1:11" ht="15.75">
      <c r="A113" s="9"/>
      <c r="B113" s="123" t="s">
        <v>118</v>
      </c>
      <c r="C113" s="124"/>
      <c r="D113" s="124"/>
      <c r="E113" s="7" t="s">
        <v>917</v>
      </c>
      <c r="F113" s="22"/>
      <c r="G113" s="13"/>
      <c r="H113" s="14"/>
      <c r="I113" s="17"/>
      <c r="J113" s="18"/>
      <c r="K113" s="8"/>
    </row>
    <row r="114" spans="1:11">
      <c r="A114" s="9" t="s">
        <v>525</v>
      </c>
      <c r="B114" s="38">
        <v>617</v>
      </c>
      <c r="C114" s="6" t="s">
        <v>14</v>
      </c>
      <c r="D114" s="6" t="s">
        <v>16</v>
      </c>
      <c r="E114" s="45">
        <v>2.84</v>
      </c>
      <c r="F114" s="22">
        <f t="shared" si="28"/>
        <v>0</v>
      </c>
      <c r="G114" s="13">
        <f t="shared" si="26"/>
        <v>0</v>
      </c>
      <c r="H114" s="14">
        <v>25</v>
      </c>
      <c r="I114" s="17">
        <v>3300</v>
      </c>
      <c r="J114" s="18">
        <v>0</v>
      </c>
      <c r="K114" s="8">
        <f t="shared" si="27"/>
        <v>0</v>
      </c>
    </row>
    <row r="115" spans="1:11">
      <c r="A115" s="9" t="s">
        <v>523</v>
      </c>
      <c r="B115" s="38">
        <v>617</v>
      </c>
      <c r="C115" s="6" t="s">
        <v>16</v>
      </c>
      <c r="D115" s="6" t="s">
        <v>18</v>
      </c>
      <c r="E115" s="45">
        <v>1.77</v>
      </c>
      <c r="F115" s="22">
        <f t="shared" si="28"/>
        <v>0</v>
      </c>
      <c r="G115" s="13">
        <f t="shared" si="26"/>
        <v>0</v>
      </c>
      <c r="H115" s="14">
        <v>25</v>
      </c>
      <c r="I115" s="17">
        <v>3000</v>
      </c>
      <c r="J115" s="18">
        <v>0</v>
      </c>
      <c r="K115" s="8">
        <f t="shared" si="27"/>
        <v>0</v>
      </c>
    </row>
    <row r="116" spans="1:11">
      <c r="A116" s="9" t="s">
        <v>513</v>
      </c>
      <c r="B116" s="38">
        <v>617</v>
      </c>
      <c r="C116" s="6" t="s">
        <v>18</v>
      </c>
      <c r="D116" s="6" t="s">
        <v>20</v>
      </c>
      <c r="E116" s="45">
        <v>2.82</v>
      </c>
      <c r="F116" s="22">
        <f t="shared" si="28"/>
        <v>0</v>
      </c>
      <c r="G116" s="13">
        <f t="shared" si="26"/>
        <v>0</v>
      </c>
      <c r="H116" s="14">
        <v>25</v>
      </c>
      <c r="I116" s="17">
        <v>2500</v>
      </c>
      <c r="J116" s="18">
        <v>0</v>
      </c>
      <c r="K116" s="8">
        <f t="shared" si="27"/>
        <v>0</v>
      </c>
    </row>
    <row r="117" spans="1:11">
      <c r="A117" s="9" t="s">
        <v>514</v>
      </c>
      <c r="B117" s="38">
        <v>617</v>
      </c>
      <c r="C117" s="6" t="s">
        <v>20</v>
      </c>
      <c r="D117" s="6" t="s">
        <v>107</v>
      </c>
      <c r="E117" s="45">
        <v>1.53</v>
      </c>
      <c r="F117" s="22">
        <f t="shared" si="28"/>
        <v>0</v>
      </c>
      <c r="G117" s="13">
        <f t="shared" si="26"/>
        <v>0</v>
      </c>
      <c r="H117" s="14">
        <v>25</v>
      </c>
      <c r="I117" s="17">
        <v>1400</v>
      </c>
      <c r="J117" s="18">
        <v>0</v>
      </c>
      <c r="K117" s="8">
        <f t="shared" si="27"/>
        <v>0</v>
      </c>
    </row>
    <row r="118" spans="1:11">
      <c r="A118" s="9" t="s">
        <v>524</v>
      </c>
      <c r="B118" s="38">
        <v>617</v>
      </c>
      <c r="C118" s="6" t="s">
        <v>107</v>
      </c>
      <c r="D118" s="6" t="s">
        <v>22</v>
      </c>
      <c r="E118" s="45">
        <v>3.25</v>
      </c>
      <c r="F118" s="22">
        <f t="shared" si="28"/>
        <v>0</v>
      </c>
      <c r="G118" s="13">
        <f t="shared" si="26"/>
        <v>0</v>
      </c>
      <c r="H118" s="14">
        <v>25</v>
      </c>
      <c r="I118" s="17">
        <v>850</v>
      </c>
      <c r="J118" s="18">
        <v>0</v>
      </c>
      <c r="K118" s="8">
        <f t="shared" si="27"/>
        <v>0</v>
      </c>
    </row>
    <row r="119" spans="1:11">
      <c r="A119" s="9" t="s">
        <v>515</v>
      </c>
      <c r="B119" s="38">
        <v>617</v>
      </c>
      <c r="C119" s="6" t="s">
        <v>22</v>
      </c>
      <c r="D119" s="6" t="s">
        <v>108</v>
      </c>
      <c r="E119" s="45">
        <v>2.8299999999999996</v>
      </c>
      <c r="F119" s="22">
        <f t="shared" si="28"/>
        <v>0</v>
      </c>
      <c r="G119" s="13">
        <f t="shared" si="26"/>
        <v>0</v>
      </c>
      <c r="H119" s="14">
        <v>25</v>
      </c>
      <c r="I119" s="17">
        <v>500</v>
      </c>
      <c r="J119" s="18">
        <v>0</v>
      </c>
      <c r="K119" s="8">
        <f t="shared" si="27"/>
        <v>0</v>
      </c>
    </row>
    <row r="120" spans="1:11">
      <c r="A120" s="9" t="s">
        <v>516</v>
      </c>
      <c r="B120" s="38">
        <v>617</v>
      </c>
      <c r="C120" s="6" t="s">
        <v>24</v>
      </c>
      <c r="D120" s="6" t="s">
        <v>109</v>
      </c>
      <c r="E120" s="45">
        <v>6.63</v>
      </c>
      <c r="F120" s="22">
        <f t="shared" si="28"/>
        <v>0</v>
      </c>
      <c r="G120" s="13">
        <f t="shared" si="26"/>
        <v>0</v>
      </c>
      <c r="H120" s="14">
        <v>10</v>
      </c>
      <c r="I120" s="17">
        <v>300</v>
      </c>
      <c r="J120" s="18">
        <v>0</v>
      </c>
      <c r="K120" s="8">
        <f t="shared" si="27"/>
        <v>0</v>
      </c>
    </row>
    <row r="121" spans="1:11">
      <c r="A121" s="9" t="s">
        <v>517</v>
      </c>
      <c r="B121" s="38">
        <v>617</v>
      </c>
      <c r="C121" s="6" t="s">
        <v>26</v>
      </c>
      <c r="D121" s="6" t="s">
        <v>110</v>
      </c>
      <c r="E121" s="45">
        <v>8.7899999999999991</v>
      </c>
      <c r="F121" s="22">
        <f>$F$2</f>
        <v>0</v>
      </c>
      <c r="G121" s="13">
        <f t="shared" si="26"/>
        <v>0</v>
      </c>
      <c r="H121" s="14">
        <v>1</v>
      </c>
      <c r="I121" s="17">
        <v>200</v>
      </c>
      <c r="J121" s="18">
        <v>0</v>
      </c>
      <c r="K121" s="8">
        <f t="shared" si="27"/>
        <v>0</v>
      </c>
    </row>
    <row r="122" spans="1:11">
      <c r="A122" s="9" t="s">
        <v>518</v>
      </c>
      <c r="B122" s="38">
        <v>617</v>
      </c>
      <c r="C122" s="6" t="s">
        <v>28</v>
      </c>
      <c r="D122" s="6" t="s">
        <v>111</v>
      </c>
      <c r="E122" s="45">
        <v>12.85</v>
      </c>
      <c r="F122" s="22">
        <f t="shared" si="28"/>
        <v>0</v>
      </c>
      <c r="G122" s="13">
        <f t="shared" si="26"/>
        <v>0</v>
      </c>
      <c r="H122" s="14">
        <v>1</v>
      </c>
      <c r="I122" s="17">
        <v>140</v>
      </c>
      <c r="J122" s="18">
        <v>0</v>
      </c>
      <c r="K122" s="8">
        <f t="shared" si="27"/>
        <v>0</v>
      </c>
    </row>
    <row r="123" spans="1:11">
      <c r="A123" s="9" t="s">
        <v>519</v>
      </c>
      <c r="B123" s="38">
        <v>617</v>
      </c>
      <c r="C123" s="6" t="s">
        <v>30</v>
      </c>
      <c r="D123" s="6" t="s">
        <v>112</v>
      </c>
      <c r="E123" s="45">
        <v>23.680000000000003</v>
      </c>
      <c r="F123" s="22">
        <f t="shared" si="28"/>
        <v>0</v>
      </c>
      <c r="G123" s="13">
        <f t="shared" si="26"/>
        <v>0</v>
      </c>
      <c r="H123" s="14">
        <v>1</v>
      </c>
      <c r="I123" s="17">
        <v>60</v>
      </c>
      <c r="J123" s="18">
        <v>0</v>
      </c>
      <c r="K123" s="8">
        <f t="shared" si="27"/>
        <v>0</v>
      </c>
    </row>
    <row r="124" spans="1:11">
      <c r="A124" s="9" t="s">
        <v>520</v>
      </c>
      <c r="B124" s="38">
        <v>617</v>
      </c>
      <c r="C124" s="6" t="s">
        <v>32</v>
      </c>
      <c r="D124" s="6" t="s">
        <v>113</v>
      </c>
      <c r="E124" s="45">
        <v>68.95</v>
      </c>
      <c r="F124" s="22">
        <f t="shared" si="28"/>
        <v>0</v>
      </c>
      <c r="G124" s="13">
        <f t="shared" si="26"/>
        <v>0</v>
      </c>
      <c r="H124" s="14">
        <v>1</v>
      </c>
      <c r="I124" s="17">
        <v>30</v>
      </c>
      <c r="J124" s="18">
        <v>0</v>
      </c>
      <c r="K124" s="8">
        <f t="shared" si="27"/>
        <v>0</v>
      </c>
    </row>
    <row r="125" spans="1:11">
      <c r="A125" s="9" t="s">
        <v>521</v>
      </c>
      <c r="B125" s="38">
        <v>617</v>
      </c>
      <c r="C125" s="6" t="s">
        <v>34</v>
      </c>
      <c r="D125" s="6" t="s">
        <v>114</v>
      </c>
      <c r="E125" s="45">
        <v>88.81</v>
      </c>
      <c r="F125" s="22">
        <f t="shared" si="28"/>
        <v>0</v>
      </c>
      <c r="G125" s="13">
        <f t="shared" si="26"/>
        <v>0</v>
      </c>
      <c r="H125" s="14">
        <v>1</v>
      </c>
      <c r="I125" s="17">
        <v>20</v>
      </c>
      <c r="J125" s="18">
        <v>0</v>
      </c>
      <c r="K125" s="8">
        <f t="shared" si="27"/>
        <v>0</v>
      </c>
    </row>
    <row r="126" spans="1:11">
      <c r="A126" s="9" t="s">
        <v>522</v>
      </c>
      <c r="B126" s="38">
        <v>617</v>
      </c>
      <c r="C126" s="6" t="s">
        <v>86</v>
      </c>
      <c r="D126" s="6" t="s">
        <v>115</v>
      </c>
      <c r="E126" s="45">
        <v>162.1</v>
      </c>
      <c r="F126" s="22">
        <f t="shared" si="28"/>
        <v>0</v>
      </c>
      <c r="G126" s="13">
        <f t="shared" si="26"/>
        <v>0</v>
      </c>
      <c r="H126" s="14">
        <v>1</v>
      </c>
      <c r="I126" s="17">
        <v>25</v>
      </c>
      <c r="J126" s="18">
        <v>0</v>
      </c>
      <c r="K126" s="8">
        <f t="shared" si="27"/>
        <v>0</v>
      </c>
    </row>
    <row r="127" spans="1:11">
      <c r="A127" s="9" t="s">
        <v>526</v>
      </c>
      <c r="B127" s="39">
        <v>617</v>
      </c>
      <c r="C127" s="6" t="s">
        <v>116</v>
      </c>
      <c r="D127" s="6" t="s">
        <v>117</v>
      </c>
      <c r="E127" s="45">
        <v>2285.65</v>
      </c>
      <c r="F127" s="22">
        <f t="shared" si="28"/>
        <v>0</v>
      </c>
      <c r="G127" s="13">
        <f t="shared" si="26"/>
        <v>0</v>
      </c>
      <c r="H127" s="14">
        <v>1</v>
      </c>
      <c r="I127" s="17">
        <v>5</v>
      </c>
      <c r="J127" s="18">
        <v>0</v>
      </c>
      <c r="K127" s="8">
        <f t="shared" si="27"/>
        <v>0</v>
      </c>
    </row>
    <row r="128" spans="1:11">
      <c r="A128" s="9"/>
      <c r="B128" s="39"/>
      <c r="C128" s="6"/>
      <c r="D128" s="6"/>
      <c r="E128" s="7" t="s">
        <v>917</v>
      </c>
      <c r="F128" s="22"/>
      <c r="G128" s="13"/>
      <c r="H128" s="14"/>
      <c r="I128" s="17"/>
      <c r="J128" s="18"/>
      <c r="K128" s="8"/>
    </row>
    <row r="129" spans="1:11" ht="15.75" customHeight="1">
      <c r="A129" s="9"/>
      <c r="B129" s="123" t="s">
        <v>119</v>
      </c>
      <c r="C129" s="124"/>
      <c r="D129" s="124"/>
      <c r="E129" s="123" t="s">
        <v>917</v>
      </c>
      <c r="F129" s="22"/>
      <c r="G129" s="13"/>
      <c r="H129" s="14"/>
      <c r="I129" s="17"/>
      <c r="J129" s="18"/>
      <c r="K129" s="8"/>
    </row>
    <row r="130" spans="1:11">
      <c r="A130" s="9" t="s">
        <v>572</v>
      </c>
      <c r="B130" s="39" t="s">
        <v>120</v>
      </c>
      <c r="C130" s="6" t="s">
        <v>14</v>
      </c>
      <c r="D130" s="6" t="s">
        <v>16</v>
      </c>
      <c r="E130" s="45">
        <v>1.76</v>
      </c>
      <c r="F130" s="22">
        <f t="shared" si="28"/>
        <v>0</v>
      </c>
      <c r="G130" s="13">
        <f t="shared" si="26"/>
        <v>0</v>
      </c>
      <c r="H130" s="14">
        <v>25</v>
      </c>
      <c r="I130" s="17">
        <v>3000</v>
      </c>
      <c r="J130" s="18">
        <v>0</v>
      </c>
      <c r="K130" s="8">
        <f t="shared" si="27"/>
        <v>0</v>
      </c>
    </row>
    <row r="131" spans="1:11">
      <c r="A131" s="9" t="s">
        <v>585</v>
      </c>
      <c r="B131" s="39" t="s">
        <v>120</v>
      </c>
      <c r="C131" s="6" t="s">
        <v>16</v>
      </c>
      <c r="D131" s="6" t="s">
        <v>18</v>
      </c>
      <c r="E131" s="45">
        <v>1.44</v>
      </c>
      <c r="F131" s="22">
        <f t="shared" si="28"/>
        <v>0</v>
      </c>
      <c r="G131" s="13">
        <f t="shared" si="26"/>
        <v>0</v>
      </c>
      <c r="H131" s="14">
        <v>25</v>
      </c>
      <c r="I131" s="17">
        <v>2000</v>
      </c>
      <c r="J131" s="18">
        <v>0</v>
      </c>
      <c r="K131" s="8">
        <f t="shared" si="27"/>
        <v>0</v>
      </c>
    </row>
    <row r="132" spans="1:11">
      <c r="A132" s="9" t="s">
        <v>575</v>
      </c>
      <c r="B132" s="39" t="s">
        <v>120</v>
      </c>
      <c r="C132" s="6" t="s">
        <v>18</v>
      </c>
      <c r="D132" s="6" t="s">
        <v>20</v>
      </c>
      <c r="E132" s="45">
        <v>1.91</v>
      </c>
      <c r="F132" s="22">
        <f t="shared" si="28"/>
        <v>0</v>
      </c>
      <c r="G132" s="13">
        <f t="shared" si="26"/>
        <v>0</v>
      </c>
      <c r="H132" s="14">
        <v>25</v>
      </c>
      <c r="I132" s="17">
        <v>1200</v>
      </c>
      <c r="J132" s="18">
        <v>0</v>
      </c>
      <c r="K132" s="8">
        <f t="shared" si="27"/>
        <v>0</v>
      </c>
    </row>
    <row r="133" spans="1:11">
      <c r="A133" s="9" t="s">
        <v>576</v>
      </c>
      <c r="B133" s="39" t="s">
        <v>120</v>
      </c>
      <c r="C133" s="6" t="s">
        <v>20</v>
      </c>
      <c r="D133" s="6" t="s">
        <v>107</v>
      </c>
      <c r="E133" s="45">
        <v>1.57</v>
      </c>
      <c r="F133" s="22">
        <f t="shared" si="28"/>
        <v>0</v>
      </c>
      <c r="G133" s="13">
        <f t="shared" si="26"/>
        <v>0</v>
      </c>
      <c r="H133" s="14">
        <v>25</v>
      </c>
      <c r="I133" s="17">
        <v>800</v>
      </c>
      <c r="J133" s="18">
        <v>0</v>
      </c>
      <c r="K133" s="8">
        <f t="shared" si="27"/>
        <v>0</v>
      </c>
    </row>
    <row r="134" spans="1:11">
      <c r="A134" s="9" t="s">
        <v>586</v>
      </c>
      <c r="B134" s="39" t="s">
        <v>120</v>
      </c>
      <c r="C134" s="6" t="s">
        <v>107</v>
      </c>
      <c r="D134" s="6" t="s">
        <v>22</v>
      </c>
      <c r="E134" s="45">
        <v>4.1399999999999997</v>
      </c>
      <c r="F134" s="22">
        <f t="shared" si="28"/>
        <v>0</v>
      </c>
      <c r="G134" s="13">
        <f t="shared" si="26"/>
        <v>0</v>
      </c>
      <c r="H134" s="14">
        <v>25</v>
      </c>
      <c r="I134" s="17">
        <v>400</v>
      </c>
      <c r="J134" s="18">
        <v>0</v>
      </c>
      <c r="K134" s="8">
        <f t="shared" si="27"/>
        <v>0</v>
      </c>
    </row>
    <row r="135" spans="1:11">
      <c r="A135" s="9" t="s">
        <v>577</v>
      </c>
      <c r="B135" s="39" t="s">
        <v>120</v>
      </c>
      <c r="C135" s="6" t="s">
        <v>22</v>
      </c>
      <c r="D135" s="6" t="s">
        <v>108</v>
      </c>
      <c r="E135" s="45">
        <v>3.15</v>
      </c>
      <c r="F135" s="22">
        <f t="shared" si="28"/>
        <v>0</v>
      </c>
      <c r="G135" s="13">
        <f t="shared" si="26"/>
        <v>0</v>
      </c>
      <c r="H135" s="14">
        <v>25</v>
      </c>
      <c r="I135" s="17">
        <v>300</v>
      </c>
      <c r="J135" s="18">
        <v>0</v>
      </c>
      <c r="K135" s="8">
        <f t="shared" si="27"/>
        <v>0</v>
      </c>
    </row>
    <row r="136" spans="1:11">
      <c r="A136" s="9" t="s">
        <v>578</v>
      </c>
      <c r="B136" s="39" t="s">
        <v>120</v>
      </c>
      <c r="C136" s="6" t="s">
        <v>24</v>
      </c>
      <c r="D136" s="6" t="s">
        <v>109</v>
      </c>
      <c r="E136" s="45">
        <v>6.27</v>
      </c>
      <c r="F136" s="22">
        <f t="shared" si="28"/>
        <v>0</v>
      </c>
      <c r="G136" s="13">
        <f t="shared" si="26"/>
        <v>0</v>
      </c>
      <c r="H136" s="14">
        <v>10</v>
      </c>
      <c r="I136" s="17">
        <v>150</v>
      </c>
      <c r="J136" s="18">
        <v>0</v>
      </c>
      <c r="K136" s="8">
        <f t="shared" si="27"/>
        <v>0</v>
      </c>
    </row>
    <row r="137" spans="1:11">
      <c r="A137" s="103" t="s">
        <v>579</v>
      </c>
      <c r="B137" s="104" t="s">
        <v>120</v>
      </c>
      <c r="C137" s="105" t="s">
        <v>26</v>
      </c>
      <c r="D137" s="6" t="s">
        <v>110</v>
      </c>
      <c r="E137" s="45">
        <v>11</v>
      </c>
      <c r="F137" s="22">
        <f>$F$2</f>
        <v>0</v>
      </c>
      <c r="G137" s="13">
        <f t="shared" si="26"/>
        <v>0</v>
      </c>
      <c r="H137" s="14">
        <v>1</v>
      </c>
      <c r="I137" s="17">
        <v>100</v>
      </c>
      <c r="J137" s="18">
        <v>0</v>
      </c>
      <c r="K137" s="8">
        <f t="shared" si="27"/>
        <v>0</v>
      </c>
    </row>
    <row r="138" spans="1:11">
      <c r="A138" s="103" t="s">
        <v>580</v>
      </c>
      <c r="B138" s="104" t="s">
        <v>120</v>
      </c>
      <c r="C138" s="105" t="s">
        <v>28</v>
      </c>
      <c r="D138" s="6" t="s">
        <v>111</v>
      </c>
      <c r="E138" s="45">
        <v>14.549999999999999</v>
      </c>
      <c r="F138" s="22">
        <f>$F$2</f>
        <v>0</v>
      </c>
      <c r="G138" s="13">
        <f t="shared" si="26"/>
        <v>0</v>
      </c>
      <c r="H138" s="14">
        <v>1</v>
      </c>
      <c r="I138" s="17">
        <v>60</v>
      </c>
      <c r="J138" s="18">
        <v>0</v>
      </c>
      <c r="K138" s="8">
        <f t="shared" si="27"/>
        <v>0</v>
      </c>
    </row>
    <row r="139" spans="1:11">
      <c r="A139" s="103" t="s">
        <v>581</v>
      </c>
      <c r="B139" s="104" t="s">
        <v>120</v>
      </c>
      <c r="C139" s="105" t="s">
        <v>30</v>
      </c>
      <c r="D139" s="6" t="s">
        <v>112</v>
      </c>
      <c r="E139" s="45">
        <v>24.28</v>
      </c>
      <c r="F139" s="22">
        <f t="shared" ref="F139:F162" si="35">$F$2</f>
        <v>0</v>
      </c>
      <c r="G139" s="13">
        <f t="shared" si="26"/>
        <v>0</v>
      </c>
      <c r="H139" s="14">
        <v>1</v>
      </c>
      <c r="I139" s="17">
        <v>40</v>
      </c>
      <c r="J139" s="18">
        <v>0</v>
      </c>
      <c r="K139" s="8">
        <f t="shared" si="27"/>
        <v>0</v>
      </c>
    </row>
    <row r="140" spans="1:11">
      <c r="A140" s="103" t="s">
        <v>582</v>
      </c>
      <c r="B140" s="104" t="s">
        <v>120</v>
      </c>
      <c r="C140" s="105" t="s">
        <v>32</v>
      </c>
      <c r="D140" s="6" t="s">
        <v>113</v>
      </c>
      <c r="E140" s="45">
        <v>49.809999999999995</v>
      </c>
      <c r="F140" s="22">
        <f t="shared" si="35"/>
        <v>0</v>
      </c>
      <c r="G140" s="13">
        <f t="shared" si="26"/>
        <v>0</v>
      </c>
      <c r="H140" s="14">
        <v>1</v>
      </c>
      <c r="I140" s="17">
        <v>50</v>
      </c>
      <c r="J140" s="18">
        <v>0</v>
      </c>
      <c r="K140" s="8">
        <f t="shared" si="27"/>
        <v>0</v>
      </c>
    </row>
    <row r="141" spans="1:11">
      <c r="A141" s="9" t="s">
        <v>583</v>
      </c>
      <c r="B141" s="38" t="s">
        <v>120</v>
      </c>
      <c r="C141" s="6" t="s">
        <v>34</v>
      </c>
      <c r="D141" s="6" t="s">
        <v>114</v>
      </c>
      <c r="E141" s="45">
        <v>67.850000000000009</v>
      </c>
      <c r="F141" s="22">
        <f t="shared" si="35"/>
        <v>0</v>
      </c>
      <c r="G141" s="13">
        <f t="shared" si="26"/>
        <v>0</v>
      </c>
      <c r="H141" s="14">
        <v>1</v>
      </c>
      <c r="I141" s="17">
        <v>30</v>
      </c>
      <c r="J141" s="18">
        <v>0</v>
      </c>
      <c r="K141" s="8">
        <f t="shared" si="27"/>
        <v>0</v>
      </c>
    </row>
    <row r="142" spans="1:11">
      <c r="A142" s="9"/>
      <c r="B142" s="38" t="s">
        <v>120</v>
      </c>
      <c r="C142" s="6" t="s">
        <v>886</v>
      </c>
      <c r="D142" s="6" t="s">
        <v>907</v>
      </c>
      <c r="E142" s="45">
        <v>127.29</v>
      </c>
      <c r="F142" s="22">
        <f t="shared" si="35"/>
        <v>0</v>
      </c>
      <c r="G142" s="13">
        <f t="shared" ref="G142" si="36">E142*F142</f>
        <v>0</v>
      </c>
      <c r="H142" s="14">
        <v>1</v>
      </c>
      <c r="I142" s="17">
        <v>20</v>
      </c>
      <c r="J142" s="18">
        <v>0</v>
      </c>
      <c r="K142" s="8">
        <f t="shared" ref="K142" si="37">G142*J142</f>
        <v>0</v>
      </c>
    </row>
    <row r="143" spans="1:11">
      <c r="A143" s="9" t="s">
        <v>584</v>
      </c>
      <c r="B143" s="38" t="s">
        <v>120</v>
      </c>
      <c r="C143" s="6" t="s">
        <v>86</v>
      </c>
      <c r="D143" s="6" t="s">
        <v>115</v>
      </c>
      <c r="E143" s="45">
        <v>149.41</v>
      </c>
      <c r="F143" s="22">
        <f t="shared" si="35"/>
        <v>0</v>
      </c>
      <c r="G143" s="13">
        <f t="shared" si="26"/>
        <v>0</v>
      </c>
      <c r="H143" s="14">
        <v>1</v>
      </c>
      <c r="I143" s="17">
        <v>12</v>
      </c>
      <c r="J143" s="18">
        <v>0</v>
      </c>
      <c r="K143" s="8">
        <f t="shared" si="27"/>
        <v>0</v>
      </c>
    </row>
    <row r="144" spans="1:11">
      <c r="A144" s="9" t="s">
        <v>574</v>
      </c>
      <c r="B144" s="38" t="s">
        <v>120</v>
      </c>
      <c r="C144" s="6" t="s">
        <v>121</v>
      </c>
      <c r="D144" s="6" t="s">
        <v>122</v>
      </c>
      <c r="E144" s="45">
        <v>339.58</v>
      </c>
      <c r="F144" s="22">
        <f t="shared" si="35"/>
        <v>0</v>
      </c>
      <c r="G144" s="13">
        <f t="shared" si="26"/>
        <v>0</v>
      </c>
      <c r="H144" s="14">
        <v>1</v>
      </c>
      <c r="I144" s="17">
        <v>6</v>
      </c>
      <c r="J144" s="18">
        <v>0</v>
      </c>
      <c r="K144" s="8">
        <f t="shared" si="27"/>
        <v>0</v>
      </c>
    </row>
    <row r="145" spans="1:11">
      <c r="A145" s="9" t="s">
        <v>573</v>
      </c>
      <c r="B145" s="38" t="s">
        <v>120</v>
      </c>
      <c r="C145" s="6" t="s">
        <v>116</v>
      </c>
      <c r="D145" s="6" t="s">
        <v>117</v>
      </c>
      <c r="E145" s="45">
        <v>561.18999999999994</v>
      </c>
      <c r="F145" s="22">
        <f t="shared" si="35"/>
        <v>0</v>
      </c>
      <c r="G145" s="13">
        <f t="shared" ref="G145" si="38">E145*F145</f>
        <v>0</v>
      </c>
      <c r="H145" s="14">
        <v>1</v>
      </c>
      <c r="I145" s="17">
        <v>3</v>
      </c>
      <c r="J145" s="18">
        <v>0</v>
      </c>
      <c r="K145" s="8">
        <f t="shared" ref="K145" si="39">G145*J145</f>
        <v>0</v>
      </c>
    </row>
    <row r="146" spans="1:11">
      <c r="A146" s="9"/>
      <c r="B146" s="38" t="s">
        <v>120</v>
      </c>
      <c r="C146" s="6" t="s">
        <v>123</v>
      </c>
      <c r="D146" s="6" t="s">
        <v>124</v>
      </c>
      <c r="E146" s="45">
        <v>1818.81</v>
      </c>
      <c r="F146" s="22">
        <f t="shared" si="35"/>
        <v>0</v>
      </c>
      <c r="G146" s="13">
        <f t="shared" si="26"/>
        <v>0</v>
      </c>
      <c r="H146" s="14">
        <v>1</v>
      </c>
      <c r="I146" s="17">
        <v>1</v>
      </c>
      <c r="J146" s="18">
        <v>0</v>
      </c>
      <c r="K146" s="8">
        <f t="shared" si="27"/>
        <v>0</v>
      </c>
    </row>
    <row r="147" spans="1:11">
      <c r="A147" s="9"/>
      <c r="B147" s="5"/>
      <c r="C147" s="6"/>
      <c r="D147" s="6"/>
      <c r="E147" s="7" t="s">
        <v>917</v>
      </c>
      <c r="F147" s="22"/>
      <c r="G147" s="13"/>
      <c r="H147" s="14"/>
      <c r="I147" s="17"/>
      <c r="J147" s="18"/>
      <c r="K147" s="8"/>
    </row>
    <row r="148" spans="1:11" ht="15.75" customHeight="1">
      <c r="A148" s="9"/>
      <c r="B148" s="123" t="s">
        <v>125</v>
      </c>
      <c r="C148" s="124"/>
      <c r="D148" s="124"/>
      <c r="E148" s="123" t="s">
        <v>917</v>
      </c>
      <c r="F148" s="22"/>
      <c r="G148" s="13"/>
      <c r="H148" s="14"/>
      <c r="I148" s="17"/>
      <c r="J148" s="18"/>
      <c r="K148" s="8"/>
    </row>
    <row r="149" spans="1:11">
      <c r="A149" s="9"/>
      <c r="B149" s="38">
        <v>601</v>
      </c>
      <c r="C149" s="6" t="s">
        <v>14</v>
      </c>
      <c r="D149" s="6" t="s">
        <v>16</v>
      </c>
      <c r="E149" s="45" t="s">
        <v>917</v>
      </c>
      <c r="F149" s="22">
        <f t="shared" si="35"/>
        <v>0</v>
      </c>
      <c r="G149" s="13"/>
      <c r="H149" s="14">
        <v>25</v>
      </c>
      <c r="I149" s="17">
        <v>3000</v>
      </c>
      <c r="J149" s="18">
        <v>0</v>
      </c>
      <c r="K149" s="8">
        <f t="shared" ref="K149" si="40">G149*J149</f>
        <v>0</v>
      </c>
    </row>
    <row r="150" spans="1:11">
      <c r="A150" s="9" t="s">
        <v>624</v>
      </c>
      <c r="B150" s="38">
        <v>601</v>
      </c>
      <c r="C150" s="6" t="s">
        <v>16</v>
      </c>
      <c r="D150" s="6" t="s">
        <v>18</v>
      </c>
      <c r="E150" s="45">
        <v>1.17</v>
      </c>
      <c r="F150" s="22">
        <f t="shared" si="35"/>
        <v>0</v>
      </c>
      <c r="G150" s="13">
        <f t="shared" si="26"/>
        <v>0</v>
      </c>
      <c r="H150" s="14">
        <v>25</v>
      </c>
      <c r="I150" s="17">
        <v>2000</v>
      </c>
      <c r="J150" s="18">
        <v>0</v>
      </c>
      <c r="K150" s="8">
        <f t="shared" si="27"/>
        <v>0</v>
      </c>
    </row>
    <row r="151" spans="1:11">
      <c r="A151" s="9" t="s">
        <v>615</v>
      </c>
      <c r="B151" s="38">
        <v>601</v>
      </c>
      <c r="C151" s="6" t="s">
        <v>18</v>
      </c>
      <c r="D151" s="6" t="s">
        <v>20</v>
      </c>
      <c r="E151" s="45">
        <v>4.0199999999999996</v>
      </c>
      <c r="F151" s="22">
        <f t="shared" si="35"/>
        <v>0</v>
      </c>
      <c r="G151" s="13">
        <f t="shared" si="26"/>
        <v>0</v>
      </c>
      <c r="H151" s="14">
        <v>25</v>
      </c>
      <c r="I151" s="17">
        <v>1200</v>
      </c>
      <c r="J151" s="18">
        <v>0</v>
      </c>
      <c r="K151" s="8">
        <f t="shared" si="27"/>
        <v>0</v>
      </c>
    </row>
    <row r="152" spans="1:11">
      <c r="A152" s="9" t="s">
        <v>616</v>
      </c>
      <c r="B152" s="38">
        <v>601</v>
      </c>
      <c r="C152" s="6" t="s">
        <v>20</v>
      </c>
      <c r="D152" s="6" t="s">
        <v>107</v>
      </c>
      <c r="E152" s="45">
        <v>2.0799999999999996</v>
      </c>
      <c r="F152" s="22">
        <f t="shared" si="35"/>
        <v>0</v>
      </c>
      <c r="G152" s="13">
        <f t="shared" si="26"/>
        <v>0</v>
      </c>
      <c r="H152" s="14">
        <v>25</v>
      </c>
      <c r="I152" s="17">
        <v>800</v>
      </c>
      <c r="J152" s="18">
        <v>0</v>
      </c>
      <c r="K152" s="8">
        <f t="shared" si="27"/>
        <v>0</v>
      </c>
    </row>
    <row r="153" spans="1:11">
      <c r="A153" s="9" t="s">
        <v>901</v>
      </c>
      <c r="B153" s="38">
        <v>601</v>
      </c>
      <c r="C153" s="6" t="s">
        <v>107</v>
      </c>
      <c r="D153" s="6" t="s">
        <v>22</v>
      </c>
      <c r="E153" s="45">
        <v>6.0699999999999994</v>
      </c>
      <c r="F153" s="22">
        <f t="shared" si="35"/>
        <v>0</v>
      </c>
      <c r="G153" s="13">
        <f t="shared" ref="G153" si="41">E153*F153</f>
        <v>0</v>
      </c>
      <c r="H153" s="14">
        <v>25</v>
      </c>
      <c r="I153" s="17">
        <v>400</v>
      </c>
      <c r="J153" s="18">
        <v>0</v>
      </c>
      <c r="K153" s="8">
        <f t="shared" ref="K153" si="42">G153*J153</f>
        <v>0</v>
      </c>
    </row>
    <row r="154" spans="1:11">
      <c r="A154" s="9" t="s">
        <v>617</v>
      </c>
      <c r="B154" s="38">
        <v>601</v>
      </c>
      <c r="C154" s="6" t="s">
        <v>22</v>
      </c>
      <c r="D154" s="6" t="s">
        <v>108</v>
      </c>
      <c r="E154" s="45">
        <v>4.3</v>
      </c>
      <c r="F154" s="22">
        <f t="shared" si="35"/>
        <v>0</v>
      </c>
      <c r="G154" s="13">
        <f t="shared" si="26"/>
        <v>0</v>
      </c>
      <c r="H154" s="14">
        <v>25</v>
      </c>
      <c r="I154" s="17">
        <v>300</v>
      </c>
      <c r="J154" s="18">
        <v>0</v>
      </c>
      <c r="K154" s="8">
        <f t="shared" si="27"/>
        <v>0</v>
      </c>
    </row>
    <row r="155" spans="1:11">
      <c r="A155" s="9" t="s">
        <v>618</v>
      </c>
      <c r="B155" s="38">
        <v>601</v>
      </c>
      <c r="C155" s="6" t="s">
        <v>24</v>
      </c>
      <c r="D155" s="6" t="s">
        <v>109</v>
      </c>
      <c r="E155" s="45">
        <v>9.06</v>
      </c>
      <c r="F155" s="22">
        <f t="shared" si="35"/>
        <v>0</v>
      </c>
      <c r="G155" s="13">
        <f t="shared" si="26"/>
        <v>0</v>
      </c>
      <c r="H155" s="14">
        <v>10</v>
      </c>
      <c r="I155" s="17">
        <v>150</v>
      </c>
      <c r="J155" s="18">
        <v>0</v>
      </c>
      <c r="K155" s="8">
        <f t="shared" si="27"/>
        <v>0</v>
      </c>
    </row>
    <row r="156" spans="1:11">
      <c r="A156" s="9" t="s">
        <v>619</v>
      </c>
      <c r="B156" s="38">
        <v>601</v>
      </c>
      <c r="C156" s="6" t="s">
        <v>26</v>
      </c>
      <c r="D156" s="6" t="s">
        <v>110</v>
      </c>
      <c r="E156" s="45">
        <v>13.26</v>
      </c>
      <c r="F156" s="22">
        <f t="shared" si="35"/>
        <v>0</v>
      </c>
      <c r="G156" s="13">
        <f t="shared" si="26"/>
        <v>0</v>
      </c>
      <c r="H156" s="14">
        <v>1</v>
      </c>
      <c r="I156" s="17">
        <v>100</v>
      </c>
      <c r="J156" s="18">
        <v>0</v>
      </c>
      <c r="K156" s="8">
        <f t="shared" si="27"/>
        <v>0</v>
      </c>
    </row>
    <row r="157" spans="1:11">
      <c r="A157" s="9" t="s">
        <v>620</v>
      </c>
      <c r="B157" s="38">
        <v>601</v>
      </c>
      <c r="C157" s="6" t="s">
        <v>28</v>
      </c>
      <c r="D157" s="6" t="s">
        <v>111</v>
      </c>
      <c r="E157" s="45">
        <v>17.900000000000002</v>
      </c>
      <c r="F157" s="22">
        <f t="shared" si="35"/>
        <v>0</v>
      </c>
      <c r="G157" s="13">
        <f t="shared" si="26"/>
        <v>0</v>
      </c>
      <c r="H157" s="14">
        <v>1</v>
      </c>
      <c r="I157" s="17">
        <v>60</v>
      </c>
      <c r="J157" s="18">
        <v>0</v>
      </c>
      <c r="K157" s="8">
        <f t="shared" si="27"/>
        <v>0</v>
      </c>
    </row>
    <row r="158" spans="1:11">
      <c r="A158" s="9" t="s">
        <v>621</v>
      </c>
      <c r="B158" s="38">
        <v>601</v>
      </c>
      <c r="C158" s="6" t="s">
        <v>30</v>
      </c>
      <c r="D158" s="6" t="s">
        <v>112</v>
      </c>
      <c r="E158" s="45">
        <v>30.87</v>
      </c>
      <c r="F158" s="22">
        <f t="shared" si="35"/>
        <v>0</v>
      </c>
      <c r="G158" s="13">
        <f t="shared" si="26"/>
        <v>0</v>
      </c>
      <c r="H158" s="14">
        <v>1</v>
      </c>
      <c r="I158" s="17">
        <v>40</v>
      </c>
      <c r="J158" s="18">
        <v>0</v>
      </c>
      <c r="K158" s="8">
        <f t="shared" si="27"/>
        <v>0</v>
      </c>
    </row>
    <row r="159" spans="1:11">
      <c r="A159" s="9" t="s">
        <v>622</v>
      </c>
      <c r="B159" s="38">
        <v>601</v>
      </c>
      <c r="C159" s="6" t="s">
        <v>32</v>
      </c>
      <c r="D159" s="6" t="s">
        <v>113</v>
      </c>
      <c r="E159" s="45">
        <v>36.82</v>
      </c>
      <c r="F159" s="22">
        <f t="shared" si="35"/>
        <v>0</v>
      </c>
      <c r="G159" s="13">
        <f t="shared" si="26"/>
        <v>0</v>
      </c>
      <c r="H159" s="14">
        <v>1</v>
      </c>
      <c r="I159" s="17">
        <v>50</v>
      </c>
      <c r="J159" s="18">
        <v>0</v>
      </c>
      <c r="K159" s="8">
        <f t="shared" si="27"/>
        <v>0</v>
      </c>
    </row>
    <row r="160" spans="1:11">
      <c r="A160" s="9" t="s">
        <v>623</v>
      </c>
      <c r="B160" s="38">
        <v>601</v>
      </c>
      <c r="C160" s="6" t="s">
        <v>34</v>
      </c>
      <c r="D160" s="6" t="s">
        <v>114</v>
      </c>
      <c r="E160" s="45">
        <v>67.660000000000011</v>
      </c>
      <c r="F160" s="22">
        <f t="shared" si="35"/>
        <v>0</v>
      </c>
      <c r="G160" s="13">
        <f t="shared" si="26"/>
        <v>0</v>
      </c>
      <c r="H160" s="14">
        <v>1</v>
      </c>
      <c r="I160" s="17">
        <v>30</v>
      </c>
      <c r="J160" s="18">
        <v>0</v>
      </c>
      <c r="K160" s="8">
        <f t="shared" si="27"/>
        <v>0</v>
      </c>
    </row>
    <row r="161" spans="1:11">
      <c r="A161" s="9" t="s">
        <v>607</v>
      </c>
      <c r="B161" s="39">
        <v>601</v>
      </c>
      <c r="C161" s="6" t="s">
        <v>86</v>
      </c>
      <c r="D161" s="6" t="s">
        <v>115</v>
      </c>
      <c r="E161" s="45">
        <v>125.48</v>
      </c>
      <c r="F161" s="22">
        <f t="shared" si="35"/>
        <v>0</v>
      </c>
      <c r="G161" s="13">
        <f t="shared" si="26"/>
        <v>0</v>
      </c>
      <c r="H161" s="14">
        <v>1</v>
      </c>
      <c r="I161" s="17">
        <v>12</v>
      </c>
      <c r="J161" s="18">
        <v>0</v>
      </c>
      <c r="K161" s="8">
        <f t="shared" si="27"/>
        <v>0</v>
      </c>
    </row>
    <row r="162" spans="1:11">
      <c r="A162" s="9" t="s">
        <v>625</v>
      </c>
      <c r="B162" s="39">
        <v>601</v>
      </c>
      <c r="C162" s="6" t="s">
        <v>121</v>
      </c>
      <c r="D162" s="6" t="s">
        <v>122</v>
      </c>
      <c r="E162" s="45">
        <v>459.21999999999997</v>
      </c>
      <c r="F162" s="22">
        <f t="shared" si="35"/>
        <v>0</v>
      </c>
      <c r="G162" s="13">
        <f t="shared" si="26"/>
        <v>0</v>
      </c>
      <c r="H162" s="14">
        <v>1</v>
      </c>
      <c r="I162" s="17">
        <v>6</v>
      </c>
      <c r="J162" s="18">
        <v>0</v>
      </c>
      <c r="K162" s="8">
        <f t="shared" si="27"/>
        <v>0</v>
      </c>
    </row>
    <row r="163" spans="1:11">
      <c r="A163" s="9"/>
      <c r="B163" s="5"/>
      <c r="C163" s="6"/>
      <c r="D163" s="6"/>
      <c r="E163" s="7" t="s">
        <v>917</v>
      </c>
      <c r="F163" s="22"/>
      <c r="G163" s="13"/>
      <c r="H163" s="14"/>
      <c r="I163" s="17"/>
      <c r="J163" s="18"/>
      <c r="K163" s="8"/>
    </row>
    <row r="164" spans="1:11" ht="15.75" customHeight="1">
      <c r="A164" s="9"/>
      <c r="B164" s="123" t="s">
        <v>126</v>
      </c>
      <c r="C164" s="124"/>
      <c r="D164" s="124"/>
      <c r="E164" s="123" t="s">
        <v>917</v>
      </c>
      <c r="F164" s="22"/>
      <c r="G164" s="13"/>
      <c r="H164" s="14"/>
      <c r="I164" s="17"/>
      <c r="J164" s="18"/>
      <c r="K164" s="8"/>
    </row>
    <row r="165" spans="1:11">
      <c r="A165" s="9" t="s">
        <v>626</v>
      </c>
      <c r="B165" s="39" t="s">
        <v>127</v>
      </c>
      <c r="C165" s="6" t="s">
        <v>15</v>
      </c>
      <c r="D165" s="6" t="s">
        <v>17</v>
      </c>
      <c r="E165" s="45">
        <v>9.52</v>
      </c>
      <c r="F165" s="22">
        <f>$F$2</f>
        <v>0</v>
      </c>
      <c r="G165" s="13">
        <f t="shared" ref="G165:G201" si="43">E165*F165</f>
        <v>0</v>
      </c>
      <c r="H165" s="14">
        <v>25</v>
      </c>
      <c r="I165" s="17">
        <v>2000</v>
      </c>
      <c r="J165" s="18">
        <v>0</v>
      </c>
      <c r="K165" s="8">
        <f t="shared" ref="K165:K201" si="44">G165*J165</f>
        <v>0</v>
      </c>
    </row>
    <row r="166" spans="1:11">
      <c r="A166" s="9" t="s">
        <v>627</v>
      </c>
      <c r="B166" s="38" t="s">
        <v>127</v>
      </c>
      <c r="C166" s="6" t="s">
        <v>88</v>
      </c>
      <c r="D166" s="6" t="s">
        <v>38</v>
      </c>
      <c r="E166" s="45">
        <v>4.2</v>
      </c>
      <c r="F166" s="22">
        <f>$F$2</f>
        <v>0</v>
      </c>
      <c r="G166" s="13">
        <f t="shared" si="43"/>
        <v>0</v>
      </c>
      <c r="H166" s="14">
        <v>25</v>
      </c>
      <c r="I166" s="17">
        <v>800</v>
      </c>
      <c r="J166" s="18">
        <v>0</v>
      </c>
      <c r="K166" s="8">
        <f t="shared" si="44"/>
        <v>0</v>
      </c>
    </row>
    <row r="167" spans="1:11">
      <c r="A167" s="9" t="s">
        <v>628</v>
      </c>
      <c r="B167" s="38" t="s">
        <v>127</v>
      </c>
      <c r="C167" s="6" t="s">
        <v>17</v>
      </c>
      <c r="D167" s="6" t="s">
        <v>19</v>
      </c>
      <c r="E167" s="45">
        <v>3.13</v>
      </c>
      <c r="F167" s="22">
        <f t="shared" ref="F167:F229" si="45">$F$2</f>
        <v>0</v>
      </c>
      <c r="G167" s="13">
        <f t="shared" si="43"/>
        <v>0</v>
      </c>
      <c r="H167" s="14">
        <v>100</v>
      </c>
      <c r="I167" s="17">
        <v>800</v>
      </c>
      <c r="J167" s="18">
        <v>0</v>
      </c>
      <c r="K167" s="8">
        <f t="shared" si="44"/>
        <v>0</v>
      </c>
    </row>
    <row r="168" spans="1:11">
      <c r="A168" s="9" t="s">
        <v>629</v>
      </c>
      <c r="B168" s="38" t="s">
        <v>127</v>
      </c>
      <c r="C168" s="6" t="s">
        <v>41</v>
      </c>
      <c r="D168" s="6" t="s">
        <v>43</v>
      </c>
      <c r="E168" s="83">
        <v>4.3099999999999996</v>
      </c>
      <c r="F168" s="22">
        <f t="shared" si="45"/>
        <v>0</v>
      </c>
      <c r="G168" s="13">
        <f t="shared" si="43"/>
        <v>0</v>
      </c>
      <c r="H168" s="14">
        <v>25</v>
      </c>
      <c r="I168" s="17">
        <v>800</v>
      </c>
      <c r="J168" s="18">
        <v>0</v>
      </c>
      <c r="K168" s="8">
        <f t="shared" si="44"/>
        <v>0</v>
      </c>
    </row>
    <row r="169" spans="1:11">
      <c r="A169" s="9" t="s">
        <v>630</v>
      </c>
      <c r="B169" s="38" t="s">
        <v>127</v>
      </c>
      <c r="C169" s="6" t="s">
        <v>38</v>
      </c>
      <c r="D169" s="6" t="s">
        <v>44</v>
      </c>
      <c r="E169" s="45">
        <v>3.9</v>
      </c>
      <c r="F169" s="22">
        <f t="shared" si="45"/>
        <v>0</v>
      </c>
      <c r="G169" s="13">
        <f t="shared" si="43"/>
        <v>0</v>
      </c>
      <c r="H169" s="14">
        <v>25</v>
      </c>
      <c r="I169" s="17">
        <v>800</v>
      </c>
      <c r="J169" s="18">
        <v>0</v>
      </c>
      <c r="K169" s="8">
        <f t="shared" si="44"/>
        <v>0</v>
      </c>
    </row>
    <row r="170" spans="1:11">
      <c r="A170" s="9" t="s">
        <v>587</v>
      </c>
      <c r="B170" s="38" t="s">
        <v>127</v>
      </c>
      <c r="C170" s="6" t="s">
        <v>19</v>
      </c>
      <c r="D170" s="6" t="s">
        <v>21</v>
      </c>
      <c r="E170" s="45">
        <v>3.21</v>
      </c>
      <c r="F170" s="22">
        <f t="shared" si="45"/>
        <v>0</v>
      </c>
      <c r="G170" s="13">
        <f t="shared" si="43"/>
        <v>0</v>
      </c>
      <c r="H170" s="14">
        <v>25</v>
      </c>
      <c r="I170" s="17">
        <v>800</v>
      </c>
      <c r="J170" s="18">
        <v>0</v>
      </c>
      <c r="K170" s="8">
        <f t="shared" si="44"/>
        <v>0</v>
      </c>
    </row>
    <row r="171" spans="1:11">
      <c r="A171" s="9" t="s">
        <v>631</v>
      </c>
      <c r="B171" s="38" t="s">
        <v>127</v>
      </c>
      <c r="C171" s="6" t="s">
        <v>43</v>
      </c>
      <c r="D171" s="6" t="s">
        <v>128</v>
      </c>
      <c r="E171" s="45">
        <v>8.5499999999999989</v>
      </c>
      <c r="F171" s="22">
        <f t="shared" si="45"/>
        <v>0</v>
      </c>
      <c r="G171" s="13">
        <f t="shared" si="43"/>
        <v>0</v>
      </c>
      <c r="H171" s="14">
        <v>25</v>
      </c>
      <c r="I171" s="17">
        <v>500</v>
      </c>
      <c r="J171" s="18">
        <v>0</v>
      </c>
      <c r="K171" s="8">
        <f t="shared" si="44"/>
        <v>0</v>
      </c>
    </row>
    <row r="172" spans="1:11">
      <c r="A172" s="9" t="s">
        <v>632</v>
      </c>
      <c r="B172" s="38" t="s">
        <v>127</v>
      </c>
      <c r="C172" s="6" t="s">
        <v>44</v>
      </c>
      <c r="D172" s="6" t="s">
        <v>49</v>
      </c>
      <c r="E172" s="45">
        <v>9.66</v>
      </c>
      <c r="F172" s="22">
        <f t="shared" si="45"/>
        <v>0</v>
      </c>
      <c r="G172" s="13">
        <f t="shared" si="43"/>
        <v>0</v>
      </c>
      <c r="H172" s="14">
        <v>25</v>
      </c>
      <c r="I172" s="17">
        <v>500</v>
      </c>
      <c r="J172" s="18">
        <v>0</v>
      </c>
      <c r="K172" s="8">
        <f t="shared" si="44"/>
        <v>0</v>
      </c>
    </row>
    <row r="173" spans="1:11">
      <c r="A173" s="9" t="s">
        <v>633</v>
      </c>
      <c r="B173" s="38" t="s">
        <v>127</v>
      </c>
      <c r="C173" s="6" t="s">
        <v>21</v>
      </c>
      <c r="D173" s="6" t="s">
        <v>95</v>
      </c>
      <c r="E173" s="45">
        <v>7.8199999999999994</v>
      </c>
      <c r="F173" s="22">
        <f t="shared" si="45"/>
        <v>0</v>
      </c>
      <c r="G173" s="13">
        <f t="shared" si="43"/>
        <v>0</v>
      </c>
      <c r="H173" s="14">
        <v>25</v>
      </c>
      <c r="I173" s="17">
        <v>500</v>
      </c>
      <c r="J173" s="18">
        <v>0</v>
      </c>
      <c r="K173" s="8">
        <f t="shared" si="44"/>
        <v>0</v>
      </c>
    </row>
    <row r="174" spans="1:11">
      <c r="A174" s="9" t="s">
        <v>634</v>
      </c>
      <c r="B174" s="38" t="s">
        <v>127</v>
      </c>
      <c r="C174" s="6" t="s">
        <v>96</v>
      </c>
      <c r="D174" s="6" t="s">
        <v>97</v>
      </c>
      <c r="E174" s="45">
        <v>6.77</v>
      </c>
      <c r="F174" s="22">
        <f t="shared" si="45"/>
        <v>0</v>
      </c>
      <c r="G174" s="13">
        <f t="shared" si="43"/>
        <v>0</v>
      </c>
      <c r="H174" s="14">
        <v>25</v>
      </c>
      <c r="I174" s="17">
        <v>400</v>
      </c>
      <c r="J174" s="18">
        <v>0</v>
      </c>
      <c r="K174" s="8">
        <f t="shared" si="44"/>
        <v>0</v>
      </c>
    </row>
    <row r="175" spans="1:11">
      <c r="A175" s="9" t="s">
        <v>589</v>
      </c>
      <c r="B175" s="39" t="s">
        <v>127</v>
      </c>
      <c r="C175" s="6" t="s">
        <v>128</v>
      </c>
      <c r="D175" s="6" t="s">
        <v>50</v>
      </c>
      <c r="E175" s="45">
        <v>6.8999999999999995</v>
      </c>
      <c r="F175" s="22">
        <f t="shared" si="45"/>
        <v>0</v>
      </c>
      <c r="G175" s="13">
        <f t="shared" si="43"/>
        <v>0</v>
      </c>
      <c r="H175" s="14">
        <v>25</v>
      </c>
      <c r="I175" s="17">
        <v>400</v>
      </c>
      <c r="J175" s="18">
        <v>0</v>
      </c>
      <c r="K175" s="8">
        <f t="shared" si="44"/>
        <v>0</v>
      </c>
    </row>
    <row r="176" spans="1:11">
      <c r="A176" s="9" t="s">
        <v>588</v>
      </c>
      <c r="B176" s="39" t="s">
        <v>127</v>
      </c>
      <c r="C176" s="6" t="s">
        <v>49</v>
      </c>
      <c r="D176" s="6" t="s">
        <v>98</v>
      </c>
      <c r="E176" s="45">
        <v>5.5699999999999994</v>
      </c>
      <c r="F176" s="22">
        <f t="shared" si="45"/>
        <v>0</v>
      </c>
      <c r="G176" s="13">
        <f t="shared" si="43"/>
        <v>0</v>
      </c>
      <c r="H176" s="14">
        <v>25</v>
      </c>
      <c r="I176" s="17">
        <v>350</v>
      </c>
      <c r="J176" s="18">
        <v>0</v>
      </c>
      <c r="K176" s="8">
        <f t="shared" si="44"/>
        <v>0</v>
      </c>
    </row>
    <row r="177" spans="1:11">
      <c r="A177" s="9" t="s">
        <v>635</v>
      </c>
      <c r="B177" s="39" t="s">
        <v>127</v>
      </c>
      <c r="C177" s="6" t="s">
        <v>95</v>
      </c>
      <c r="D177" s="6" t="s">
        <v>23</v>
      </c>
      <c r="E177" s="45">
        <v>5.5299999999999994</v>
      </c>
      <c r="F177" s="22">
        <f t="shared" si="45"/>
        <v>0</v>
      </c>
      <c r="G177" s="13">
        <f t="shared" si="43"/>
        <v>0</v>
      </c>
      <c r="H177" s="14">
        <v>25</v>
      </c>
      <c r="I177" s="17">
        <v>350</v>
      </c>
      <c r="J177" s="18">
        <v>0</v>
      </c>
      <c r="K177" s="8">
        <f t="shared" si="44"/>
        <v>0</v>
      </c>
    </row>
    <row r="178" spans="1:11">
      <c r="A178" s="9" t="s">
        <v>590</v>
      </c>
      <c r="B178" s="39" t="s">
        <v>127</v>
      </c>
      <c r="C178" s="6" t="s">
        <v>53</v>
      </c>
      <c r="D178" s="6" t="s">
        <v>99</v>
      </c>
      <c r="E178" s="45">
        <v>12.18</v>
      </c>
      <c r="F178" s="22">
        <f t="shared" si="45"/>
        <v>0</v>
      </c>
      <c r="G178" s="13">
        <f t="shared" si="43"/>
        <v>0</v>
      </c>
      <c r="H178" s="14">
        <v>10</v>
      </c>
      <c r="I178" s="17">
        <v>200</v>
      </c>
      <c r="J178" s="18">
        <v>0</v>
      </c>
      <c r="K178" s="8">
        <f t="shared" si="44"/>
        <v>0</v>
      </c>
    </row>
    <row r="179" spans="1:11">
      <c r="A179" s="9" t="s">
        <v>636</v>
      </c>
      <c r="B179" s="39" t="s">
        <v>127</v>
      </c>
      <c r="C179" s="6" t="s">
        <v>100</v>
      </c>
      <c r="D179" s="6" t="s">
        <v>56</v>
      </c>
      <c r="E179" s="84">
        <v>10.81</v>
      </c>
      <c r="F179" s="22">
        <f t="shared" si="45"/>
        <v>0</v>
      </c>
      <c r="G179" s="13">
        <f t="shared" si="43"/>
        <v>0</v>
      </c>
      <c r="H179" s="14">
        <v>10</v>
      </c>
      <c r="I179" s="17">
        <v>200</v>
      </c>
      <c r="J179" s="18">
        <v>0</v>
      </c>
      <c r="K179" s="8">
        <f t="shared" si="44"/>
        <v>0</v>
      </c>
    </row>
    <row r="180" spans="1:11">
      <c r="A180" s="9" t="s">
        <v>637</v>
      </c>
      <c r="B180" s="39" t="s">
        <v>127</v>
      </c>
      <c r="C180" s="6" t="s">
        <v>55</v>
      </c>
      <c r="D180" s="6" t="s">
        <v>101</v>
      </c>
      <c r="E180" s="45">
        <v>10.11</v>
      </c>
      <c r="F180" s="22">
        <f t="shared" si="45"/>
        <v>0</v>
      </c>
      <c r="G180" s="13">
        <f t="shared" si="43"/>
        <v>0</v>
      </c>
      <c r="H180" s="14">
        <v>10</v>
      </c>
      <c r="I180" s="17">
        <v>160</v>
      </c>
      <c r="J180" s="18">
        <v>0</v>
      </c>
      <c r="K180" s="8">
        <f t="shared" si="44"/>
        <v>0</v>
      </c>
    </row>
    <row r="181" spans="1:11">
      <c r="A181" s="9" t="s">
        <v>593</v>
      </c>
      <c r="B181" s="39" t="s">
        <v>127</v>
      </c>
      <c r="C181" s="6" t="s">
        <v>129</v>
      </c>
      <c r="D181" s="6" t="s">
        <v>130</v>
      </c>
      <c r="E181" s="47">
        <v>14.9</v>
      </c>
      <c r="F181" s="22">
        <f t="shared" si="45"/>
        <v>0</v>
      </c>
      <c r="G181" s="13">
        <f t="shared" si="43"/>
        <v>0</v>
      </c>
      <c r="H181" s="14">
        <v>1</v>
      </c>
      <c r="I181" s="17">
        <v>100</v>
      </c>
      <c r="J181" s="18">
        <v>0</v>
      </c>
      <c r="K181" s="8">
        <f t="shared" si="44"/>
        <v>0</v>
      </c>
    </row>
    <row r="182" spans="1:11">
      <c r="A182" s="9" t="s">
        <v>592</v>
      </c>
      <c r="B182" s="38" t="s">
        <v>127</v>
      </c>
      <c r="C182" s="6" t="s">
        <v>59</v>
      </c>
      <c r="D182" s="6" t="s">
        <v>102</v>
      </c>
      <c r="E182" s="45">
        <v>14.049999999999999</v>
      </c>
      <c r="F182" s="22">
        <f t="shared" si="45"/>
        <v>0</v>
      </c>
      <c r="G182" s="13">
        <f t="shared" si="43"/>
        <v>0</v>
      </c>
      <c r="H182" s="14">
        <v>1</v>
      </c>
      <c r="I182" s="17">
        <v>100</v>
      </c>
      <c r="J182" s="18">
        <v>0</v>
      </c>
      <c r="K182" s="8">
        <f t="shared" si="44"/>
        <v>0</v>
      </c>
    </row>
    <row r="183" spans="1:11">
      <c r="A183" s="9" t="s">
        <v>591</v>
      </c>
      <c r="B183" s="38" t="s">
        <v>127</v>
      </c>
      <c r="C183" s="6" t="s">
        <v>61</v>
      </c>
      <c r="D183" s="6" t="s">
        <v>103</v>
      </c>
      <c r="E183" s="45">
        <v>14.049999999999999</v>
      </c>
      <c r="F183" s="22">
        <f t="shared" si="45"/>
        <v>0</v>
      </c>
      <c r="G183" s="13">
        <f t="shared" si="43"/>
        <v>0</v>
      </c>
      <c r="H183" s="14">
        <v>1</v>
      </c>
      <c r="I183" s="17">
        <v>100</v>
      </c>
      <c r="J183" s="18">
        <v>0</v>
      </c>
      <c r="K183" s="8">
        <f t="shared" si="44"/>
        <v>0</v>
      </c>
    </row>
    <row r="184" spans="1:11">
      <c r="A184" s="9" t="s">
        <v>597</v>
      </c>
      <c r="B184" s="38" t="s">
        <v>127</v>
      </c>
      <c r="C184" s="6" t="s">
        <v>131</v>
      </c>
      <c r="D184" s="6" t="s">
        <v>132</v>
      </c>
      <c r="E184" s="45">
        <v>25.19</v>
      </c>
      <c r="F184" s="22">
        <f t="shared" si="45"/>
        <v>0</v>
      </c>
      <c r="G184" s="13">
        <f t="shared" si="43"/>
        <v>0</v>
      </c>
      <c r="H184" s="14">
        <v>1</v>
      </c>
      <c r="I184" s="17">
        <v>100</v>
      </c>
      <c r="J184" s="18">
        <v>0</v>
      </c>
      <c r="K184" s="8">
        <f t="shared" si="44"/>
        <v>0</v>
      </c>
    </row>
    <row r="185" spans="1:11">
      <c r="A185" s="9" t="s">
        <v>596</v>
      </c>
      <c r="B185" s="38" t="s">
        <v>127</v>
      </c>
      <c r="C185" s="6" t="s">
        <v>133</v>
      </c>
      <c r="D185" s="6" t="s">
        <v>134</v>
      </c>
      <c r="E185" s="45">
        <v>23.720000000000002</v>
      </c>
      <c r="F185" s="22">
        <f t="shared" si="45"/>
        <v>0</v>
      </c>
      <c r="G185" s="13">
        <f t="shared" si="43"/>
        <v>0</v>
      </c>
      <c r="H185" s="14">
        <v>1</v>
      </c>
      <c r="I185" s="17">
        <v>100</v>
      </c>
      <c r="J185" s="18">
        <v>0</v>
      </c>
      <c r="K185" s="8">
        <f t="shared" si="44"/>
        <v>0</v>
      </c>
    </row>
    <row r="186" spans="1:11">
      <c r="A186" s="9" t="s">
        <v>595</v>
      </c>
      <c r="B186" s="38" t="s">
        <v>127</v>
      </c>
      <c r="C186" s="6" t="s">
        <v>135</v>
      </c>
      <c r="D186" s="6" t="s">
        <v>136</v>
      </c>
      <c r="E186" s="45">
        <v>23.720000000000002</v>
      </c>
      <c r="F186" s="22">
        <f t="shared" si="45"/>
        <v>0</v>
      </c>
      <c r="G186" s="13">
        <f t="shared" si="43"/>
        <v>0</v>
      </c>
      <c r="H186" s="14">
        <v>1</v>
      </c>
      <c r="I186" s="17">
        <v>100</v>
      </c>
      <c r="J186" s="18">
        <v>0</v>
      </c>
      <c r="K186" s="8">
        <f t="shared" si="44"/>
        <v>0</v>
      </c>
    </row>
    <row r="187" spans="1:11">
      <c r="A187" s="9" t="s">
        <v>594</v>
      </c>
      <c r="B187" s="38" t="s">
        <v>127</v>
      </c>
      <c r="C187" s="6" t="s">
        <v>65</v>
      </c>
      <c r="D187" s="6" t="s">
        <v>104</v>
      </c>
      <c r="E187" s="45">
        <v>23.26</v>
      </c>
      <c r="F187" s="22">
        <f t="shared" si="45"/>
        <v>0</v>
      </c>
      <c r="G187" s="13">
        <f t="shared" si="43"/>
        <v>0</v>
      </c>
      <c r="H187" s="14">
        <v>1</v>
      </c>
      <c r="I187" s="17">
        <v>100</v>
      </c>
      <c r="J187" s="18">
        <v>0</v>
      </c>
      <c r="K187" s="8">
        <f t="shared" si="44"/>
        <v>0</v>
      </c>
    </row>
    <row r="188" spans="1:11">
      <c r="A188" s="9" t="s">
        <v>602</v>
      </c>
      <c r="B188" s="38" t="s">
        <v>127</v>
      </c>
      <c r="C188" s="6" t="s">
        <v>137</v>
      </c>
      <c r="D188" s="6" t="s">
        <v>138</v>
      </c>
      <c r="E188" s="45">
        <v>41.019999999999996</v>
      </c>
      <c r="F188" s="22">
        <f t="shared" si="45"/>
        <v>0</v>
      </c>
      <c r="G188" s="13">
        <f t="shared" si="43"/>
        <v>0</v>
      </c>
      <c r="H188" s="14">
        <v>1</v>
      </c>
      <c r="I188" s="17">
        <v>50</v>
      </c>
      <c r="J188" s="18">
        <v>0</v>
      </c>
      <c r="K188" s="8">
        <f t="shared" si="44"/>
        <v>0</v>
      </c>
    </row>
    <row r="189" spans="1:11">
      <c r="A189" s="9" t="s">
        <v>601</v>
      </c>
      <c r="B189" s="38" t="s">
        <v>127</v>
      </c>
      <c r="C189" s="6" t="s">
        <v>139</v>
      </c>
      <c r="D189" s="6" t="s">
        <v>140</v>
      </c>
      <c r="E189" s="45">
        <v>39.4</v>
      </c>
      <c r="F189" s="22">
        <f>$F$2</f>
        <v>0</v>
      </c>
      <c r="G189" s="13">
        <f t="shared" si="43"/>
        <v>0</v>
      </c>
      <c r="H189" s="14">
        <v>1</v>
      </c>
      <c r="I189" s="17">
        <v>50</v>
      </c>
      <c r="J189" s="18">
        <v>0</v>
      </c>
      <c r="K189" s="8">
        <f t="shared" si="44"/>
        <v>0</v>
      </c>
    </row>
    <row r="190" spans="1:11">
      <c r="A190" s="9" t="s">
        <v>600</v>
      </c>
      <c r="B190" s="38" t="s">
        <v>127</v>
      </c>
      <c r="C190" s="6" t="s">
        <v>141</v>
      </c>
      <c r="D190" s="6" t="s">
        <v>142</v>
      </c>
      <c r="E190" s="45">
        <v>38.659999999999997</v>
      </c>
      <c r="F190" s="22">
        <f t="shared" si="45"/>
        <v>0</v>
      </c>
      <c r="G190" s="13">
        <f t="shared" si="43"/>
        <v>0</v>
      </c>
      <c r="H190" s="14">
        <v>1</v>
      </c>
      <c r="I190" s="17">
        <v>50</v>
      </c>
      <c r="J190" s="18">
        <v>0</v>
      </c>
      <c r="K190" s="8">
        <f t="shared" si="44"/>
        <v>0</v>
      </c>
    </row>
    <row r="191" spans="1:11">
      <c r="A191" s="9" t="s">
        <v>599</v>
      </c>
      <c r="B191" s="38" t="s">
        <v>127</v>
      </c>
      <c r="C191" s="6" t="s">
        <v>93</v>
      </c>
      <c r="D191" s="6" t="s">
        <v>143</v>
      </c>
      <c r="E191" s="45">
        <v>35.949999999999996</v>
      </c>
      <c r="F191" s="22">
        <f t="shared" si="45"/>
        <v>0</v>
      </c>
      <c r="G191" s="13">
        <f t="shared" si="43"/>
        <v>0</v>
      </c>
      <c r="H191" s="14">
        <v>1</v>
      </c>
      <c r="I191" s="17">
        <v>50</v>
      </c>
      <c r="J191" s="18">
        <v>0</v>
      </c>
      <c r="K191" s="8">
        <f t="shared" si="44"/>
        <v>0</v>
      </c>
    </row>
    <row r="192" spans="1:11">
      <c r="A192" s="9" t="s">
        <v>598</v>
      </c>
      <c r="B192" s="38" t="s">
        <v>127</v>
      </c>
      <c r="C192" s="6" t="s">
        <v>69</v>
      </c>
      <c r="D192" s="6" t="s">
        <v>105</v>
      </c>
      <c r="E192" s="45">
        <v>35.949999999999996</v>
      </c>
      <c r="F192" s="22">
        <f t="shared" si="45"/>
        <v>0</v>
      </c>
      <c r="G192" s="13">
        <f t="shared" si="43"/>
        <v>0</v>
      </c>
      <c r="H192" s="14">
        <v>1</v>
      </c>
      <c r="I192" s="17">
        <v>50</v>
      </c>
      <c r="J192" s="18">
        <v>0</v>
      </c>
      <c r="K192" s="8">
        <f t="shared" si="44"/>
        <v>0</v>
      </c>
    </row>
    <row r="193" spans="1:11">
      <c r="A193" s="9" t="s">
        <v>606</v>
      </c>
      <c r="B193" s="38" t="s">
        <v>127</v>
      </c>
      <c r="C193" s="6" t="s">
        <v>144</v>
      </c>
      <c r="D193" s="6" t="s">
        <v>145</v>
      </c>
      <c r="E193" s="45">
        <v>85.850000000000009</v>
      </c>
      <c r="F193" s="22">
        <f t="shared" si="45"/>
        <v>0</v>
      </c>
      <c r="G193" s="13">
        <f t="shared" si="43"/>
        <v>0</v>
      </c>
      <c r="H193" s="14">
        <v>1</v>
      </c>
      <c r="I193" s="17">
        <v>30</v>
      </c>
      <c r="J193" s="18">
        <v>0</v>
      </c>
      <c r="K193" s="8">
        <f t="shared" si="44"/>
        <v>0</v>
      </c>
    </row>
    <row r="194" spans="1:11">
      <c r="A194" s="9" t="s">
        <v>605</v>
      </c>
      <c r="B194" s="38" t="s">
        <v>127</v>
      </c>
      <c r="C194" s="6" t="s">
        <v>146</v>
      </c>
      <c r="D194" s="6" t="s">
        <v>147</v>
      </c>
      <c r="E194" s="45">
        <v>85.29</v>
      </c>
      <c r="F194" s="22">
        <f t="shared" si="45"/>
        <v>0</v>
      </c>
      <c r="G194" s="13">
        <f t="shared" si="43"/>
        <v>0</v>
      </c>
      <c r="H194" s="14">
        <v>1</v>
      </c>
      <c r="I194" s="17">
        <v>30</v>
      </c>
      <c r="J194" s="18">
        <v>0</v>
      </c>
      <c r="K194" s="8">
        <f t="shared" si="44"/>
        <v>0</v>
      </c>
    </row>
    <row r="195" spans="1:11">
      <c r="A195" s="9" t="s">
        <v>604</v>
      </c>
      <c r="B195" s="39" t="s">
        <v>127</v>
      </c>
      <c r="C195" s="6" t="s">
        <v>148</v>
      </c>
      <c r="D195" s="6" t="s">
        <v>149</v>
      </c>
      <c r="E195" s="45">
        <v>75.490000000000009</v>
      </c>
      <c r="F195" s="22">
        <f t="shared" si="45"/>
        <v>0</v>
      </c>
      <c r="G195" s="13">
        <f t="shared" si="43"/>
        <v>0</v>
      </c>
      <c r="H195" s="14">
        <v>1</v>
      </c>
      <c r="I195" s="17">
        <v>30</v>
      </c>
      <c r="J195" s="18">
        <v>0</v>
      </c>
      <c r="K195" s="8">
        <f t="shared" si="44"/>
        <v>0</v>
      </c>
    </row>
    <row r="196" spans="1:11">
      <c r="A196" s="9" t="s">
        <v>603</v>
      </c>
      <c r="B196" s="39" t="s">
        <v>127</v>
      </c>
      <c r="C196" s="6" t="s">
        <v>150</v>
      </c>
      <c r="D196" s="6" t="s">
        <v>151</v>
      </c>
      <c r="E196" s="45">
        <v>73.930000000000007</v>
      </c>
      <c r="F196" s="22">
        <f t="shared" si="45"/>
        <v>0</v>
      </c>
      <c r="G196" s="13">
        <f t="shared" si="43"/>
        <v>0</v>
      </c>
      <c r="H196" s="14">
        <v>1</v>
      </c>
      <c r="I196" s="17">
        <v>30</v>
      </c>
      <c r="J196" s="18">
        <v>0</v>
      </c>
      <c r="K196" s="8">
        <f t="shared" si="44"/>
        <v>0</v>
      </c>
    </row>
    <row r="197" spans="1:11">
      <c r="A197" s="9" t="s">
        <v>611</v>
      </c>
      <c r="B197" s="39" t="s">
        <v>127</v>
      </c>
      <c r="C197" s="6" t="s">
        <v>152</v>
      </c>
      <c r="D197" s="6" t="s">
        <v>153</v>
      </c>
      <c r="E197" s="45">
        <v>100</v>
      </c>
      <c r="F197" s="22">
        <f t="shared" si="45"/>
        <v>0</v>
      </c>
      <c r="G197" s="13">
        <f t="shared" si="43"/>
        <v>0</v>
      </c>
      <c r="H197" s="14">
        <v>1</v>
      </c>
      <c r="I197" s="17">
        <v>20</v>
      </c>
      <c r="J197" s="18">
        <v>0</v>
      </c>
      <c r="K197" s="8">
        <f t="shared" si="44"/>
        <v>0</v>
      </c>
    </row>
    <row r="198" spans="1:11">
      <c r="A198" s="9" t="s">
        <v>610</v>
      </c>
      <c r="B198" s="39" t="s">
        <v>127</v>
      </c>
      <c r="C198" s="6" t="s">
        <v>154</v>
      </c>
      <c r="D198" s="6" t="s">
        <v>155</v>
      </c>
      <c r="E198" s="45">
        <v>89.51</v>
      </c>
      <c r="F198" s="22">
        <f t="shared" si="45"/>
        <v>0</v>
      </c>
      <c r="G198" s="13">
        <f t="shared" si="43"/>
        <v>0</v>
      </c>
      <c r="H198" s="14">
        <v>1</v>
      </c>
      <c r="I198" s="17">
        <v>20</v>
      </c>
      <c r="J198" s="18">
        <v>0</v>
      </c>
      <c r="K198" s="8">
        <f t="shared" si="44"/>
        <v>0</v>
      </c>
    </row>
    <row r="199" spans="1:11">
      <c r="A199" s="9" t="s">
        <v>609</v>
      </c>
      <c r="B199" s="39" t="s">
        <v>127</v>
      </c>
      <c r="C199" s="6" t="s">
        <v>156</v>
      </c>
      <c r="D199" s="6" t="s">
        <v>157</v>
      </c>
      <c r="E199" s="45">
        <v>91.38000000000001</v>
      </c>
      <c r="F199" s="22">
        <f t="shared" si="45"/>
        <v>0</v>
      </c>
      <c r="G199" s="13">
        <f t="shared" si="43"/>
        <v>0</v>
      </c>
      <c r="H199" s="14">
        <v>1</v>
      </c>
      <c r="I199" s="17">
        <v>15</v>
      </c>
      <c r="J199" s="18">
        <v>0</v>
      </c>
      <c r="K199" s="8">
        <f t="shared" si="44"/>
        <v>0</v>
      </c>
    </row>
    <row r="200" spans="1:11">
      <c r="A200" s="9" t="s">
        <v>612</v>
      </c>
      <c r="B200" s="39" t="s">
        <v>127</v>
      </c>
      <c r="C200" s="6" t="s">
        <v>158</v>
      </c>
      <c r="D200" s="6" t="s">
        <v>159</v>
      </c>
      <c r="E200" s="45">
        <v>198.42</v>
      </c>
      <c r="F200" s="22">
        <f t="shared" si="45"/>
        <v>0</v>
      </c>
      <c r="G200" s="13">
        <f t="shared" si="43"/>
        <v>0</v>
      </c>
      <c r="H200" s="14">
        <v>1</v>
      </c>
      <c r="I200" s="17">
        <v>18</v>
      </c>
      <c r="J200" s="18">
        <v>0</v>
      </c>
      <c r="K200" s="8">
        <f t="shared" si="44"/>
        <v>0</v>
      </c>
    </row>
    <row r="201" spans="1:11">
      <c r="A201" s="9" t="s">
        <v>614</v>
      </c>
      <c r="B201" s="39" t="s">
        <v>127</v>
      </c>
      <c r="C201" s="6" t="s">
        <v>160</v>
      </c>
      <c r="D201" s="6" t="s">
        <v>161</v>
      </c>
      <c r="E201" s="45">
        <v>206.38</v>
      </c>
      <c r="F201" s="22">
        <f t="shared" si="45"/>
        <v>0</v>
      </c>
      <c r="G201" s="13">
        <f t="shared" si="43"/>
        <v>0</v>
      </c>
      <c r="H201" s="14">
        <v>1</v>
      </c>
      <c r="I201" s="17">
        <v>18</v>
      </c>
      <c r="J201" s="18">
        <v>0</v>
      </c>
      <c r="K201" s="8">
        <f t="shared" si="44"/>
        <v>0</v>
      </c>
    </row>
    <row r="202" spans="1:11">
      <c r="A202" s="9" t="s">
        <v>613</v>
      </c>
      <c r="B202" s="39" t="s">
        <v>127</v>
      </c>
      <c r="C202" s="6" t="s">
        <v>162</v>
      </c>
      <c r="D202" s="6" t="s">
        <v>163</v>
      </c>
      <c r="E202" s="45">
        <v>181.44</v>
      </c>
      <c r="F202" s="22">
        <f t="shared" si="45"/>
        <v>0</v>
      </c>
      <c r="G202" s="13">
        <f>E202*F202</f>
        <v>0</v>
      </c>
      <c r="H202" s="14">
        <v>1</v>
      </c>
      <c r="I202" s="17">
        <v>18</v>
      </c>
      <c r="J202" s="18">
        <v>0</v>
      </c>
      <c r="K202" s="8">
        <f>G202*J202</f>
        <v>0</v>
      </c>
    </row>
    <row r="203" spans="1:11">
      <c r="A203" s="9" t="s">
        <v>638</v>
      </c>
      <c r="B203" s="39" t="s">
        <v>127</v>
      </c>
      <c r="C203" s="6" t="s">
        <v>164</v>
      </c>
      <c r="D203" s="6" t="s">
        <v>165</v>
      </c>
      <c r="E203" s="45">
        <v>1097.6099999999999</v>
      </c>
      <c r="F203" s="22">
        <f t="shared" si="45"/>
        <v>0</v>
      </c>
      <c r="G203" s="13">
        <f>E203*F203</f>
        <v>0</v>
      </c>
      <c r="H203" s="14">
        <v>1</v>
      </c>
      <c r="I203" s="17">
        <v>4</v>
      </c>
      <c r="J203" s="18">
        <v>0</v>
      </c>
      <c r="K203" s="8">
        <f>G203*J203</f>
        <v>0</v>
      </c>
    </row>
    <row r="204" spans="1:11">
      <c r="A204" s="9" t="s">
        <v>639</v>
      </c>
      <c r="B204" s="39" t="s">
        <v>127</v>
      </c>
      <c r="C204" s="6" t="s">
        <v>166</v>
      </c>
      <c r="D204" s="6" t="s">
        <v>167</v>
      </c>
      <c r="E204" s="45">
        <v>1097.6099999999999</v>
      </c>
      <c r="F204" s="22">
        <f t="shared" si="45"/>
        <v>0</v>
      </c>
      <c r="G204" s="13">
        <f>E204*F204</f>
        <v>0</v>
      </c>
      <c r="H204" s="14">
        <v>1</v>
      </c>
      <c r="I204" s="17">
        <v>4</v>
      </c>
      <c r="J204" s="18">
        <v>0</v>
      </c>
      <c r="K204" s="8">
        <f>G204*J204</f>
        <v>0</v>
      </c>
    </row>
    <row r="205" spans="1:11">
      <c r="A205" s="9"/>
      <c r="B205" s="39"/>
      <c r="C205" s="6"/>
      <c r="D205" s="6"/>
      <c r="E205" s="7" t="s">
        <v>917</v>
      </c>
      <c r="F205" s="22"/>
      <c r="G205" s="13"/>
      <c r="H205" s="14"/>
      <c r="I205" s="17"/>
      <c r="J205" s="18"/>
      <c r="K205" s="8"/>
    </row>
    <row r="206" spans="1:11" ht="15.75" customHeight="1">
      <c r="A206" s="9"/>
      <c r="B206" s="123" t="s">
        <v>168</v>
      </c>
      <c r="C206" s="124"/>
      <c r="D206" s="124"/>
      <c r="E206" s="123" t="s">
        <v>917</v>
      </c>
      <c r="F206" s="22"/>
      <c r="G206" s="13"/>
      <c r="H206" s="14"/>
      <c r="I206" s="17"/>
      <c r="J206" s="18"/>
      <c r="K206" s="8"/>
    </row>
    <row r="207" spans="1:11">
      <c r="A207" s="9"/>
      <c r="B207" s="38">
        <v>606</v>
      </c>
      <c r="C207" s="6" t="s">
        <v>14</v>
      </c>
      <c r="D207" s="6" t="s">
        <v>16</v>
      </c>
      <c r="E207" s="45">
        <v>14.459999999999999</v>
      </c>
      <c r="F207" s="22">
        <f>$F$2</f>
        <v>0</v>
      </c>
      <c r="G207" s="13">
        <f t="shared" ref="G207" si="46">E207*F207</f>
        <v>0</v>
      </c>
      <c r="H207" s="14">
        <v>25</v>
      </c>
      <c r="I207" s="17">
        <v>2000</v>
      </c>
      <c r="J207" s="18">
        <v>0</v>
      </c>
      <c r="K207" s="8">
        <f t="shared" ref="K207" si="47">G207*J207</f>
        <v>0</v>
      </c>
    </row>
    <row r="208" spans="1:11">
      <c r="A208" s="103" t="s">
        <v>651</v>
      </c>
      <c r="B208" s="104">
        <v>606</v>
      </c>
      <c r="C208" s="105" t="s">
        <v>16</v>
      </c>
      <c r="D208" s="6" t="s">
        <v>18</v>
      </c>
      <c r="E208" s="45">
        <v>10.81</v>
      </c>
      <c r="F208" s="22">
        <f>$F$2</f>
        <v>0</v>
      </c>
      <c r="G208" s="13">
        <f t="shared" ref="G208:G250" si="48">E208*F208</f>
        <v>0</v>
      </c>
      <c r="H208" s="14">
        <v>25</v>
      </c>
      <c r="I208" s="17">
        <v>2000</v>
      </c>
      <c r="J208" s="18">
        <v>0</v>
      </c>
      <c r="K208" s="8">
        <f t="shared" ref="K208:K250" si="49">G208*J208</f>
        <v>0</v>
      </c>
    </row>
    <row r="209" spans="1:11">
      <c r="A209" s="103" t="s">
        <v>642</v>
      </c>
      <c r="B209" s="104">
        <v>606</v>
      </c>
      <c r="C209" s="105" t="s">
        <v>18</v>
      </c>
      <c r="D209" s="6" t="s">
        <v>20</v>
      </c>
      <c r="E209" s="45">
        <v>9.25</v>
      </c>
      <c r="F209" s="22">
        <f t="shared" si="45"/>
        <v>0</v>
      </c>
      <c r="G209" s="13">
        <f t="shared" si="48"/>
        <v>0</v>
      </c>
      <c r="H209" s="14">
        <v>25</v>
      </c>
      <c r="I209" s="17">
        <v>800</v>
      </c>
      <c r="J209" s="18">
        <v>0</v>
      </c>
      <c r="K209" s="8">
        <f t="shared" si="49"/>
        <v>0</v>
      </c>
    </row>
    <row r="210" spans="1:11">
      <c r="A210" s="103" t="s">
        <v>640</v>
      </c>
      <c r="B210" s="104">
        <v>606</v>
      </c>
      <c r="C210" s="105" t="s">
        <v>20</v>
      </c>
      <c r="D210" s="6" t="s">
        <v>107</v>
      </c>
      <c r="E210" s="45">
        <v>3.82</v>
      </c>
      <c r="F210" s="22">
        <f t="shared" si="45"/>
        <v>0</v>
      </c>
      <c r="G210" s="13">
        <f t="shared" si="48"/>
        <v>0</v>
      </c>
      <c r="H210" s="14">
        <v>25</v>
      </c>
      <c r="I210" s="17">
        <v>500</v>
      </c>
      <c r="J210" s="18">
        <v>0</v>
      </c>
      <c r="K210" s="8">
        <f t="shared" si="49"/>
        <v>0</v>
      </c>
    </row>
    <row r="211" spans="1:11">
      <c r="A211" s="103" t="s">
        <v>652</v>
      </c>
      <c r="B211" s="104">
        <v>606</v>
      </c>
      <c r="C211" s="105" t="s">
        <v>107</v>
      </c>
      <c r="D211" s="6" t="s">
        <v>22</v>
      </c>
      <c r="E211" s="45">
        <v>16.190000000000001</v>
      </c>
      <c r="F211" s="22">
        <f t="shared" si="45"/>
        <v>0</v>
      </c>
      <c r="G211" s="13">
        <f t="shared" si="48"/>
        <v>0</v>
      </c>
      <c r="H211" s="14">
        <v>25</v>
      </c>
      <c r="I211" s="17">
        <v>300</v>
      </c>
      <c r="J211" s="18">
        <v>0</v>
      </c>
      <c r="K211" s="8">
        <f t="shared" si="49"/>
        <v>0</v>
      </c>
    </row>
    <row r="212" spans="1:11">
      <c r="A212" s="103" t="s">
        <v>641</v>
      </c>
      <c r="B212" s="104">
        <v>606</v>
      </c>
      <c r="C212" s="105" t="s">
        <v>22</v>
      </c>
      <c r="D212" s="6" t="s">
        <v>108</v>
      </c>
      <c r="E212" s="45">
        <v>6.5</v>
      </c>
      <c r="F212" s="22">
        <f t="shared" si="45"/>
        <v>0</v>
      </c>
      <c r="G212" s="13">
        <f t="shared" si="48"/>
        <v>0</v>
      </c>
      <c r="H212" s="14">
        <v>25</v>
      </c>
      <c r="I212" s="17">
        <v>200</v>
      </c>
      <c r="J212" s="18">
        <v>0</v>
      </c>
      <c r="K212" s="8">
        <f t="shared" si="49"/>
        <v>0</v>
      </c>
    </row>
    <row r="213" spans="1:11">
      <c r="A213" s="9" t="s">
        <v>643</v>
      </c>
      <c r="B213" s="38">
        <v>606</v>
      </c>
      <c r="C213" s="6" t="s">
        <v>24</v>
      </c>
      <c r="D213" s="6" t="s">
        <v>109</v>
      </c>
      <c r="E213" s="45">
        <v>16.3</v>
      </c>
      <c r="F213" s="22">
        <f t="shared" si="45"/>
        <v>0</v>
      </c>
      <c r="G213" s="13">
        <f t="shared" si="48"/>
        <v>0</v>
      </c>
      <c r="H213" s="14">
        <v>10</v>
      </c>
      <c r="I213" s="17">
        <v>100</v>
      </c>
      <c r="J213" s="18">
        <v>0</v>
      </c>
      <c r="K213" s="8">
        <f t="shared" si="49"/>
        <v>0</v>
      </c>
    </row>
    <row r="214" spans="1:11">
      <c r="A214" s="9" t="s">
        <v>644</v>
      </c>
      <c r="B214" s="38">
        <v>606</v>
      </c>
      <c r="C214" s="6" t="s">
        <v>26</v>
      </c>
      <c r="D214" s="6" t="s">
        <v>110</v>
      </c>
      <c r="E214" s="45">
        <v>21.84</v>
      </c>
      <c r="F214" s="22">
        <f t="shared" si="45"/>
        <v>0</v>
      </c>
      <c r="G214" s="13">
        <f t="shared" si="48"/>
        <v>0</v>
      </c>
      <c r="H214" s="14">
        <v>1</v>
      </c>
      <c r="I214" s="17">
        <v>60</v>
      </c>
      <c r="J214" s="18">
        <v>0</v>
      </c>
      <c r="K214" s="8">
        <f t="shared" si="49"/>
        <v>0</v>
      </c>
    </row>
    <row r="215" spans="1:11">
      <c r="A215" s="9" t="s">
        <v>645</v>
      </c>
      <c r="B215" s="38">
        <v>606</v>
      </c>
      <c r="C215" s="6" t="s">
        <v>28</v>
      </c>
      <c r="D215" s="6" t="s">
        <v>111</v>
      </c>
      <c r="E215" s="45">
        <v>26.830000000000002</v>
      </c>
      <c r="F215" s="22">
        <f t="shared" si="45"/>
        <v>0</v>
      </c>
      <c r="G215" s="13">
        <f t="shared" si="48"/>
        <v>0</v>
      </c>
      <c r="H215" s="14">
        <v>1</v>
      </c>
      <c r="I215" s="17">
        <v>40</v>
      </c>
      <c r="J215" s="18">
        <v>0</v>
      </c>
      <c r="K215" s="8">
        <f t="shared" si="49"/>
        <v>0</v>
      </c>
    </row>
    <row r="216" spans="1:11">
      <c r="A216" s="9" t="s">
        <v>646</v>
      </c>
      <c r="B216" s="38">
        <v>606</v>
      </c>
      <c r="C216" s="6" t="s">
        <v>30</v>
      </c>
      <c r="D216" s="6" t="s">
        <v>112</v>
      </c>
      <c r="E216" s="45">
        <v>44.8</v>
      </c>
      <c r="F216" s="22">
        <f t="shared" si="45"/>
        <v>0</v>
      </c>
      <c r="G216" s="13">
        <f t="shared" si="48"/>
        <v>0</v>
      </c>
      <c r="H216" s="14">
        <v>1</v>
      </c>
      <c r="I216" s="17">
        <v>18</v>
      </c>
      <c r="J216" s="18">
        <v>0</v>
      </c>
      <c r="K216" s="8">
        <f t="shared" si="49"/>
        <v>0</v>
      </c>
    </row>
    <row r="217" spans="1:11">
      <c r="A217" s="9" t="s">
        <v>647</v>
      </c>
      <c r="B217" s="39">
        <v>606</v>
      </c>
      <c r="C217" s="6" t="s">
        <v>32</v>
      </c>
      <c r="D217" s="6" t="s">
        <v>113</v>
      </c>
      <c r="E217" s="45">
        <v>87</v>
      </c>
      <c r="F217" s="22">
        <f t="shared" si="45"/>
        <v>0</v>
      </c>
      <c r="G217" s="13">
        <f t="shared" si="48"/>
        <v>0</v>
      </c>
      <c r="H217" s="14">
        <v>1</v>
      </c>
      <c r="I217" s="17">
        <v>20</v>
      </c>
      <c r="J217" s="18">
        <v>0</v>
      </c>
      <c r="K217" s="8">
        <f t="shared" si="49"/>
        <v>0</v>
      </c>
    </row>
    <row r="218" spans="1:11">
      <c r="A218" s="9" t="s">
        <v>648</v>
      </c>
      <c r="B218" s="39">
        <v>606</v>
      </c>
      <c r="C218" s="6" t="s">
        <v>34</v>
      </c>
      <c r="D218" s="6" t="s">
        <v>114</v>
      </c>
      <c r="E218" s="45">
        <v>121.37</v>
      </c>
      <c r="F218" s="22">
        <f t="shared" si="45"/>
        <v>0</v>
      </c>
      <c r="G218" s="13">
        <f t="shared" si="48"/>
        <v>0</v>
      </c>
      <c r="H218" s="14">
        <v>1</v>
      </c>
      <c r="I218" s="17">
        <v>15</v>
      </c>
      <c r="J218" s="18">
        <v>0</v>
      </c>
      <c r="K218" s="8">
        <f t="shared" si="49"/>
        <v>0</v>
      </c>
    </row>
    <row r="219" spans="1:11">
      <c r="A219" s="9" t="s">
        <v>649</v>
      </c>
      <c r="B219" s="39">
        <v>606</v>
      </c>
      <c r="C219" s="6" t="s">
        <v>86</v>
      </c>
      <c r="D219" s="6" t="s">
        <v>115</v>
      </c>
      <c r="E219" s="45">
        <v>250.35</v>
      </c>
      <c r="F219" s="22">
        <f t="shared" si="45"/>
        <v>0</v>
      </c>
      <c r="G219" s="13">
        <f t="shared" si="48"/>
        <v>0</v>
      </c>
      <c r="H219" s="14">
        <v>1</v>
      </c>
      <c r="I219" s="17">
        <v>6</v>
      </c>
      <c r="J219" s="18">
        <v>0</v>
      </c>
      <c r="K219" s="8">
        <f t="shared" si="49"/>
        <v>0</v>
      </c>
    </row>
    <row r="220" spans="1:11">
      <c r="A220" s="9" t="s">
        <v>653</v>
      </c>
      <c r="B220" s="39">
        <v>606</v>
      </c>
      <c r="C220" s="6" t="s">
        <v>121</v>
      </c>
      <c r="D220" s="6" t="s">
        <v>122</v>
      </c>
      <c r="E220" s="45">
        <v>907.81</v>
      </c>
      <c r="F220" s="22">
        <f t="shared" si="45"/>
        <v>0</v>
      </c>
      <c r="G220" s="13">
        <f t="shared" si="48"/>
        <v>0</v>
      </c>
      <c r="H220" s="14">
        <v>1</v>
      </c>
      <c r="I220" s="17">
        <v>4</v>
      </c>
      <c r="J220" s="18">
        <v>0</v>
      </c>
      <c r="K220" s="8">
        <f t="shared" si="49"/>
        <v>0</v>
      </c>
    </row>
    <row r="221" spans="1:11">
      <c r="A221" s="9" t="s">
        <v>650</v>
      </c>
      <c r="B221" s="39">
        <v>606</v>
      </c>
      <c r="C221" s="6" t="s">
        <v>116</v>
      </c>
      <c r="D221" s="6" t="s">
        <v>117</v>
      </c>
      <c r="E221" s="45">
        <v>1431.21</v>
      </c>
      <c r="F221" s="22">
        <f t="shared" si="45"/>
        <v>0</v>
      </c>
      <c r="G221" s="13">
        <f t="shared" si="48"/>
        <v>0</v>
      </c>
      <c r="H221" s="14">
        <v>1</v>
      </c>
      <c r="I221" s="17">
        <v>2</v>
      </c>
      <c r="J221" s="18">
        <v>0</v>
      </c>
      <c r="K221" s="8">
        <f t="shared" si="49"/>
        <v>0</v>
      </c>
    </row>
    <row r="222" spans="1:11">
      <c r="A222" s="9"/>
      <c r="B222" s="39"/>
      <c r="C222" s="6"/>
      <c r="D222" s="6"/>
      <c r="E222" s="7" t="s">
        <v>917</v>
      </c>
      <c r="F222" s="22"/>
      <c r="G222" s="13"/>
      <c r="H222" s="14"/>
      <c r="I222" s="17"/>
      <c r="J222" s="18"/>
      <c r="K222" s="8"/>
    </row>
    <row r="223" spans="1:11" ht="15.75" customHeight="1">
      <c r="A223" s="9"/>
      <c r="B223" s="123" t="s">
        <v>170</v>
      </c>
      <c r="C223" s="124"/>
      <c r="D223" s="124"/>
      <c r="E223" s="123" t="s">
        <v>917</v>
      </c>
      <c r="F223" s="22"/>
      <c r="G223" s="13"/>
      <c r="H223" s="14"/>
      <c r="I223" s="17"/>
      <c r="J223" s="18"/>
      <c r="K223" s="8"/>
    </row>
    <row r="224" spans="1:11">
      <c r="A224" s="9" t="s">
        <v>662</v>
      </c>
      <c r="B224" s="39" t="s">
        <v>169</v>
      </c>
      <c r="C224" s="6" t="s">
        <v>16</v>
      </c>
      <c r="D224" s="6" t="s">
        <v>18</v>
      </c>
      <c r="E224" s="45">
        <v>16.080000000000002</v>
      </c>
      <c r="F224" s="22">
        <f t="shared" si="45"/>
        <v>0</v>
      </c>
      <c r="G224" s="13">
        <f t="shared" si="48"/>
        <v>0</v>
      </c>
      <c r="H224" s="14">
        <v>25</v>
      </c>
      <c r="I224" s="17">
        <v>2000</v>
      </c>
      <c r="J224" s="18">
        <v>0</v>
      </c>
      <c r="K224" s="8">
        <f t="shared" si="49"/>
        <v>0</v>
      </c>
    </row>
    <row r="225" spans="1:11">
      <c r="A225" s="9" t="s">
        <v>608</v>
      </c>
      <c r="B225" s="38" t="s">
        <v>169</v>
      </c>
      <c r="C225" s="6" t="s">
        <v>18</v>
      </c>
      <c r="D225" s="6" t="s">
        <v>20</v>
      </c>
      <c r="E225" s="45">
        <v>12.62</v>
      </c>
      <c r="F225" s="22">
        <f t="shared" si="45"/>
        <v>0</v>
      </c>
      <c r="G225" s="13">
        <f t="shared" si="48"/>
        <v>0</v>
      </c>
      <c r="H225" s="14">
        <v>25</v>
      </c>
      <c r="I225" s="17">
        <v>800</v>
      </c>
      <c r="J225" s="18">
        <v>0</v>
      </c>
      <c r="K225" s="8">
        <f t="shared" si="49"/>
        <v>0</v>
      </c>
    </row>
    <row r="226" spans="1:11">
      <c r="A226" s="9" t="s">
        <v>654</v>
      </c>
      <c r="B226" s="38" t="s">
        <v>169</v>
      </c>
      <c r="C226" s="6" t="s">
        <v>20</v>
      </c>
      <c r="D226" s="6" t="s">
        <v>107</v>
      </c>
      <c r="E226" s="45">
        <v>4.5299999999999994</v>
      </c>
      <c r="F226" s="22">
        <f t="shared" si="45"/>
        <v>0</v>
      </c>
      <c r="G226" s="13">
        <f t="shared" si="48"/>
        <v>0</v>
      </c>
      <c r="H226" s="14">
        <v>25</v>
      </c>
      <c r="I226" s="17">
        <v>500</v>
      </c>
      <c r="J226" s="18">
        <v>0</v>
      </c>
      <c r="K226" s="8">
        <f t="shared" si="49"/>
        <v>0</v>
      </c>
    </row>
    <row r="227" spans="1:11">
      <c r="A227" s="9" t="s">
        <v>847</v>
      </c>
      <c r="B227" s="38" t="s">
        <v>169</v>
      </c>
      <c r="C227" s="6" t="s">
        <v>107</v>
      </c>
      <c r="D227" s="6" t="s">
        <v>22</v>
      </c>
      <c r="E227" s="45">
        <v>25.73</v>
      </c>
      <c r="F227" s="22">
        <f t="shared" si="45"/>
        <v>0</v>
      </c>
      <c r="G227" s="13">
        <f t="shared" si="48"/>
        <v>0</v>
      </c>
      <c r="H227" s="14">
        <v>25</v>
      </c>
      <c r="I227" s="17">
        <v>300</v>
      </c>
      <c r="J227" s="18">
        <v>0</v>
      </c>
      <c r="K227" s="8">
        <f t="shared" si="49"/>
        <v>0</v>
      </c>
    </row>
    <row r="228" spans="1:11">
      <c r="A228" s="9" t="s">
        <v>655</v>
      </c>
      <c r="B228" s="38" t="s">
        <v>169</v>
      </c>
      <c r="C228" s="6" t="s">
        <v>22</v>
      </c>
      <c r="D228" s="6" t="s">
        <v>108</v>
      </c>
      <c r="E228" s="45">
        <v>6.5699999999999994</v>
      </c>
      <c r="F228" s="22">
        <f t="shared" si="45"/>
        <v>0</v>
      </c>
      <c r="G228" s="13">
        <f t="shared" si="48"/>
        <v>0</v>
      </c>
      <c r="H228" s="14">
        <v>25</v>
      </c>
      <c r="I228" s="17">
        <v>200</v>
      </c>
      <c r="J228" s="18">
        <v>0</v>
      </c>
      <c r="K228" s="8">
        <f t="shared" si="49"/>
        <v>0</v>
      </c>
    </row>
    <row r="229" spans="1:11">
      <c r="A229" s="9" t="s">
        <v>656</v>
      </c>
      <c r="B229" s="38" t="s">
        <v>169</v>
      </c>
      <c r="C229" s="6" t="s">
        <v>24</v>
      </c>
      <c r="D229" s="6" t="s">
        <v>109</v>
      </c>
      <c r="E229" s="45">
        <v>21.96</v>
      </c>
      <c r="F229" s="22">
        <f t="shared" si="45"/>
        <v>0</v>
      </c>
      <c r="G229" s="13">
        <f t="shared" si="48"/>
        <v>0</v>
      </c>
      <c r="H229" s="14">
        <v>10</v>
      </c>
      <c r="I229" s="17">
        <v>100</v>
      </c>
      <c r="J229" s="18">
        <v>0</v>
      </c>
      <c r="K229" s="8">
        <f t="shared" si="49"/>
        <v>0</v>
      </c>
    </row>
    <row r="230" spans="1:11">
      <c r="A230" s="9" t="s">
        <v>657</v>
      </c>
      <c r="B230" s="38" t="s">
        <v>169</v>
      </c>
      <c r="C230" s="6" t="s">
        <v>26</v>
      </c>
      <c r="D230" s="6" t="s">
        <v>110</v>
      </c>
      <c r="E230" s="45">
        <v>26.880000000000003</v>
      </c>
      <c r="F230" s="22">
        <f t="shared" ref="F230:F296" si="50">$F$2</f>
        <v>0</v>
      </c>
      <c r="G230" s="13">
        <f t="shared" si="48"/>
        <v>0</v>
      </c>
      <c r="H230" s="14">
        <v>1</v>
      </c>
      <c r="I230" s="17">
        <v>60</v>
      </c>
      <c r="J230" s="18">
        <v>0</v>
      </c>
      <c r="K230" s="8">
        <f t="shared" si="49"/>
        <v>0</v>
      </c>
    </row>
    <row r="231" spans="1:11">
      <c r="A231" s="9" t="s">
        <v>658</v>
      </c>
      <c r="B231" s="38" t="s">
        <v>169</v>
      </c>
      <c r="C231" s="6" t="s">
        <v>28</v>
      </c>
      <c r="D231" s="6" t="s">
        <v>111</v>
      </c>
      <c r="E231" s="45">
        <v>33.53</v>
      </c>
      <c r="F231" s="22">
        <f t="shared" si="50"/>
        <v>0</v>
      </c>
      <c r="G231" s="13">
        <f t="shared" si="48"/>
        <v>0</v>
      </c>
      <c r="H231" s="14">
        <v>1</v>
      </c>
      <c r="I231" s="17">
        <v>40</v>
      </c>
      <c r="J231" s="18">
        <v>0</v>
      </c>
      <c r="K231" s="8">
        <f t="shared" si="49"/>
        <v>0</v>
      </c>
    </row>
    <row r="232" spans="1:11">
      <c r="A232" s="9" t="s">
        <v>659</v>
      </c>
      <c r="B232" s="38" t="s">
        <v>169</v>
      </c>
      <c r="C232" s="6" t="s">
        <v>30</v>
      </c>
      <c r="D232" s="6" t="s">
        <v>112</v>
      </c>
      <c r="E232" s="45">
        <v>53.3</v>
      </c>
      <c r="F232" s="22">
        <f>$F$2</f>
        <v>0</v>
      </c>
      <c r="G232" s="13">
        <f t="shared" si="48"/>
        <v>0</v>
      </c>
      <c r="H232" s="14">
        <v>1</v>
      </c>
      <c r="I232" s="17">
        <v>18</v>
      </c>
      <c r="J232" s="18">
        <v>0</v>
      </c>
      <c r="K232" s="8">
        <f t="shared" si="49"/>
        <v>0</v>
      </c>
    </row>
    <row r="233" spans="1:11">
      <c r="A233" s="9" t="s">
        <v>660</v>
      </c>
      <c r="B233" s="38" t="s">
        <v>169</v>
      </c>
      <c r="C233" s="6" t="s">
        <v>32</v>
      </c>
      <c r="D233" s="6" t="s">
        <v>113</v>
      </c>
      <c r="E233" s="45">
        <v>115.5</v>
      </c>
      <c r="F233" s="22">
        <f t="shared" si="50"/>
        <v>0</v>
      </c>
      <c r="G233" s="13">
        <f t="shared" si="48"/>
        <v>0</v>
      </c>
      <c r="H233" s="14">
        <v>1</v>
      </c>
      <c r="I233" s="17">
        <v>20</v>
      </c>
      <c r="J233" s="18">
        <v>0</v>
      </c>
      <c r="K233" s="8">
        <f t="shared" si="49"/>
        <v>0</v>
      </c>
    </row>
    <row r="234" spans="1:11">
      <c r="A234" s="9" t="s">
        <v>661</v>
      </c>
      <c r="B234" s="38" t="s">
        <v>169</v>
      </c>
      <c r="C234" s="6" t="s">
        <v>34</v>
      </c>
      <c r="D234" s="6" t="s">
        <v>114</v>
      </c>
      <c r="E234" s="45">
        <v>147.10999999999999</v>
      </c>
      <c r="F234" s="22">
        <f t="shared" si="50"/>
        <v>0</v>
      </c>
      <c r="G234" s="13">
        <f t="shared" si="48"/>
        <v>0</v>
      </c>
      <c r="H234" s="14">
        <v>1</v>
      </c>
      <c r="I234" s="17">
        <v>15</v>
      </c>
      <c r="J234" s="18">
        <v>0</v>
      </c>
      <c r="K234" s="8">
        <f t="shared" si="49"/>
        <v>0</v>
      </c>
    </row>
    <row r="235" spans="1:11" s="71" customFormat="1">
      <c r="A235" s="62" t="s">
        <v>884</v>
      </c>
      <c r="B235" s="63" t="s">
        <v>169</v>
      </c>
      <c r="C235" s="64" t="s">
        <v>86</v>
      </c>
      <c r="D235" s="64" t="s">
        <v>115</v>
      </c>
      <c r="E235" s="65">
        <v>698.43</v>
      </c>
      <c r="F235" s="22">
        <f t="shared" si="50"/>
        <v>0</v>
      </c>
      <c r="G235" s="66">
        <f t="shared" si="48"/>
        <v>0</v>
      </c>
      <c r="H235" s="67">
        <v>1</v>
      </c>
      <c r="I235" s="68">
        <v>6</v>
      </c>
      <c r="J235" s="69">
        <v>0</v>
      </c>
      <c r="K235" s="70">
        <f t="shared" si="49"/>
        <v>0</v>
      </c>
    </row>
    <row r="236" spans="1:11">
      <c r="A236" s="9"/>
      <c r="B236" s="5"/>
      <c r="C236" s="6"/>
      <c r="D236" s="6"/>
      <c r="E236" s="7" t="s">
        <v>917</v>
      </c>
      <c r="F236" s="22"/>
      <c r="G236" s="13"/>
      <c r="H236" s="14"/>
      <c r="I236" s="17"/>
      <c r="J236" s="18"/>
      <c r="K236" s="8"/>
    </row>
    <row r="237" spans="1:11" ht="15.75" customHeight="1">
      <c r="A237" s="9"/>
      <c r="B237" s="123" t="s">
        <v>171</v>
      </c>
      <c r="C237" s="124"/>
      <c r="D237" s="124"/>
      <c r="E237" s="123" t="s">
        <v>917</v>
      </c>
      <c r="F237" s="22"/>
      <c r="G237" s="13"/>
      <c r="H237" s="14"/>
      <c r="I237" s="17"/>
      <c r="J237" s="18"/>
      <c r="K237" s="8"/>
    </row>
    <row r="238" spans="1:11">
      <c r="A238" s="9" t="s">
        <v>663</v>
      </c>
      <c r="B238" s="38">
        <v>607</v>
      </c>
      <c r="C238" s="6" t="s">
        <v>14</v>
      </c>
      <c r="D238" s="6" t="s">
        <v>16</v>
      </c>
      <c r="E238" s="45">
        <v>5.76</v>
      </c>
      <c r="F238" s="22">
        <f t="shared" si="50"/>
        <v>0</v>
      </c>
      <c r="G238" s="13">
        <f t="shared" si="48"/>
        <v>0</v>
      </c>
      <c r="H238" s="14">
        <v>25</v>
      </c>
      <c r="I238" s="17">
        <v>3000</v>
      </c>
      <c r="J238" s="18">
        <v>0</v>
      </c>
      <c r="K238" s="8">
        <f t="shared" si="49"/>
        <v>0</v>
      </c>
    </row>
    <row r="239" spans="1:11">
      <c r="A239" s="9" t="s">
        <v>677</v>
      </c>
      <c r="B239" s="39">
        <v>607</v>
      </c>
      <c r="C239" s="6" t="s">
        <v>16</v>
      </c>
      <c r="D239" s="6" t="s">
        <v>18</v>
      </c>
      <c r="E239" s="45">
        <v>6.0699999999999994</v>
      </c>
      <c r="F239" s="22">
        <f t="shared" si="50"/>
        <v>0</v>
      </c>
      <c r="G239" s="13">
        <f t="shared" si="48"/>
        <v>0</v>
      </c>
      <c r="H239" s="14">
        <v>25</v>
      </c>
      <c r="I239" s="17">
        <v>1200</v>
      </c>
      <c r="J239" s="18">
        <v>0</v>
      </c>
      <c r="K239" s="8">
        <f t="shared" si="49"/>
        <v>0</v>
      </c>
    </row>
    <row r="240" spans="1:11">
      <c r="A240" s="9" t="s">
        <v>670</v>
      </c>
      <c r="B240" s="39">
        <v>607</v>
      </c>
      <c r="C240" s="6" t="s">
        <v>18</v>
      </c>
      <c r="D240" s="6" t="s">
        <v>20</v>
      </c>
      <c r="E240" s="45">
        <v>5.87</v>
      </c>
      <c r="F240" s="22">
        <f t="shared" si="50"/>
        <v>0</v>
      </c>
      <c r="G240" s="13">
        <f t="shared" si="48"/>
        <v>0</v>
      </c>
      <c r="H240" s="14">
        <v>25</v>
      </c>
      <c r="I240" s="17">
        <v>1000</v>
      </c>
      <c r="J240" s="18">
        <v>0</v>
      </c>
      <c r="K240" s="8">
        <f t="shared" si="49"/>
        <v>0</v>
      </c>
    </row>
    <row r="241" spans="1:11">
      <c r="A241" s="9" t="s">
        <v>667</v>
      </c>
      <c r="B241" s="39">
        <v>607</v>
      </c>
      <c r="C241" s="6" t="s">
        <v>20</v>
      </c>
      <c r="D241" s="6" t="s">
        <v>107</v>
      </c>
      <c r="E241" s="45">
        <v>2.0999999999999996</v>
      </c>
      <c r="F241" s="22">
        <f t="shared" si="50"/>
        <v>0</v>
      </c>
      <c r="G241" s="13">
        <f t="shared" si="48"/>
        <v>0</v>
      </c>
      <c r="H241" s="14">
        <v>25</v>
      </c>
      <c r="I241" s="17">
        <v>800</v>
      </c>
      <c r="J241" s="18">
        <v>0</v>
      </c>
      <c r="K241" s="8">
        <f t="shared" si="49"/>
        <v>0</v>
      </c>
    </row>
    <row r="242" spans="1:11">
      <c r="A242" s="9" t="s">
        <v>678</v>
      </c>
      <c r="B242" s="39">
        <v>607</v>
      </c>
      <c r="C242" s="6" t="s">
        <v>107</v>
      </c>
      <c r="D242" s="6" t="s">
        <v>22</v>
      </c>
      <c r="E242" s="45">
        <v>12.28</v>
      </c>
      <c r="F242" s="22">
        <f t="shared" si="50"/>
        <v>0</v>
      </c>
      <c r="G242" s="13">
        <f t="shared" si="48"/>
        <v>0</v>
      </c>
      <c r="H242" s="14">
        <v>25</v>
      </c>
      <c r="I242" s="17">
        <v>300</v>
      </c>
      <c r="J242" s="18">
        <v>0</v>
      </c>
      <c r="K242" s="8">
        <f t="shared" si="49"/>
        <v>0</v>
      </c>
    </row>
    <row r="243" spans="1:11">
      <c r="A243" s="9" t="s">
        <v>668</v>
      </c>
      <c r="B243" s="39">
        <v>607</v>
      </c>
      <c r="C243" s="6" t="s">
        <v>22</v>
      </c>
      <c r="D243" s="6" t="s">
        <v>108</v>
      </c>
      <c r="E243" s="45">
        <v>4.68</v>
      </c>
      <c r="F243" s="22">
        <f t="shared" si="50"/>
        <v>0</v>
      </c>
      <c r="G243" s="13">
        <f t="shared" si="48"/>
        <v>0</v>
      </c>
      <c r="H243" s="14">
        <v>25</v>
      </c>
      <c r="I243" s="17">
        <v>250</v>
      </c>
      <c r="J243" s="18">
        <v>0</v>
      </c>
      <c r="K243" s="8">
        <f t="shared" si="49"/>
        <v>0</v>
      </c>
    </row>
    <row r="244" spans="1:11">
      <c r="A244" s="9" t="s">
        <v>669</v>
      </c>
      <c r="B244" s="39">
        <v>607</v>
      </c>
      <c r="C244" s="6" t="s">
        <v>24</v>
      </c>
      <c r="D244" s="6" t="s">
        <v>109</v>
      </c>
      <c r="E244" s="45">
        <v>11.47</v>
      </c>
      <c r="F244" s="22">
        <f t="shared" si="50"/>
        <v>0</v>
      </c>
      <c r="G244" s="13">
        <f t="shared" si="48"/>
        <v>0</v>
      </c>
      <c r="H244" s="14">
        <v>10</v>
      </c>
      <c r="I244" s="17">
        <v>100</v>
      </c>
      <c r="J244" s="18">
        <v>0</v>
      </c>
      <c r="K244" s="8">
        <f t="shared" si="49"/>
        <v>0</v>
      </c>
    </row>
    <row r="245" spans="1:11">
      <c r="A245" s="9" t="s">
        <v>671</v>
      </c>
      <c r="B245" s="39">
        <v>607</v>
      </c>
      <c r="C245" s="6" t="s">
        <v>26</v>
      </c>
      <c r="D245" s="6" t="s">
        <v>110</v>
      </c>
      <c r="E245" s="45">
        <v>16.990000000000002</v>
      </c>
      <c r="F245" s="22">
        <f t="shared" si="50"/>
        <v>0</v>
      </c>
      <c r="G245" s="13">
        <f t="shared" si="48"/>
        <v>0</v>
      </c>
      <c r="H245" s="14">
        <v>1</v>
      </c>
      <c r="I245" s="17">
        <v>50</v>
      </c>
      <c r="J245" s="18">
        <v>0</v>
      </c>
      <c r="K245" s="8">
        <f t="shared" si="49"/>
        <v>0</v>
      </c>
    </row>
    <row r="246" spans="1:11">
      <c r="A246" s="9" t="s">
        <v>672</v>
      </c>
      <c r="B246" s="39">
        <v>607</v>
      </c>
      <c r="C246" s="6" t="s">
        <v>28</v>
      </c>
      <c r="D246" s="6" t="s">
        <v>111</v>
      </c>
      <c r="E246" s="45">
        <v>26.5</v>
      </c>
      <c r="F246" s="22">
        <f t="shared" si="50"/>
        <v>0</v>
      </c>
      <c r="G246" s="13">
        <f t="shared" si="48"/>
        <v>0</v>
      </c>
      <c r="H246" s="14">
        <v>1</v>
      </c>
      <c r="I246" s="17">
        <v>35</v>
      </c>
      <c r="J246" s="18">
        <v>0</v>
      </c>
      <c r="K246" s="8">
        <f t="shared" si="49"/>
        <v>0</v>
      </c>
    </row>
    <row r="247" spans="1:11">
      <c r="A247" s="9" t="s">
        <v>673</v>
      </c>
      <c r="B247" s="39">
        <v>607</v>
      </c>
      <c r="C247" s="6" t="s">
        <v>30</v>
      </c>
      <c r="D247" s="6" t="s">
        <v>112</v>
      </c>
      <c r="E247" s="45">
        <v>48.269999999999996</v>
      </c>
      <c r="F247" s="22">
        <f t="shared" si="50"/>
        <v>0</v>
      </c>
      <c r="G247" s="13">
        <f t="shared" si="48"/>
        <v>0</v>
      </c>
      <c r="H247" s="14">
        <v>1</v>
      </c>
      <c r="I247" s="17">
        <v>17</v>
      </c>
      <c r="J247" s="18">
        <v>0</v>
      </c>
      <c r="K247" s="8">
        <f t="shared" si="49"/>
        <v>0</v>
      </c>
    </row>
    <row r="248" spans="1:11">
      <c r="A248" s="9" t="s">
        <v>674</v>
      </c>
      <c r="B248" s="39">
        <v>607</v>
      </c>
      <c r="C248" s="6" t="s">
        <v>32</v>
      </c>
      <c r="D248" s="6" t="s">
        <v>113</v>
      </c>
      <c r="E248" s="45">
        <v>88.070000000000007</v>
      </c>
      <c r="F248" s="22">
        <f t="shared" si="50"/>
        <v>0</v>
      </c>
      <c r="G248" s="13">
        <f t="shared" si="48"/>
        <v>0</v>
      </c>
      <c r="H248" s="14">
        <v>1</v>
      </c>
      <c r="I248" s="17">
        <v>20</v>
      </c>
      <c r="J248" s="18">
        <v>0</v>
      </c>
      <c r="K248" s="8">
        <f t="shared" si="49"/>
        <v>0</v>
      </c>
    </row>
    <row r="249" spans="1:11">
      <c r="A249" s="9" t="s">
        <v>675</v>
      </c>
      <c r="B249" s="39">
        <v>607</v>
      </c>
      <c r="C249" s="6" t="s">
        <v>34</v>
      </c>
      <c r="D249" s="6" t="s">
        <v>114</v>
      </c>
      <c r="E249" s="45">
        <v>124.99000000000001</v>
      </c>
      <c r="F249" s="22">
        <f t="shared" si="50"/>
        <v>0</v>
      </c>
      <c r="G249" s="13">
        <f t="shared" si="48"/>
        <v>0</v>
      </c>
      <c r="H249" s="14">
        <v>1</v>
      </c>
      <c r="I249" s="17">
        <v>13</v>
      </c>
      <c r="J249" s="18">
        <v>0</v>
      </c>
      <c r="K249" s="8">
        <f t="shared" si="49"/>
        <v>0</v>
      </c>
    </row>
    <row r="250" spans="1:11">
      <c r="A250" s="9" t="s">
        <v>676</v>
      </c>
      <c r="B250" s="39">
        <v>607</v>
      </c>
      <c r="C250" s="6" t="s">
        <v>86</v>
      </c>
      <c r="D250" s="6" t="s">
        <v>115</v>
      </c>
      <c r="E250" s="45">
        <v>274.03999999999996</v>
      </c>
      <c r="F250" s="22">
        <f t="shared" si="50"/>
        <v>0</v>
      </c>
      <c r="G250" s="13">
        <f t="shared" si="48"/>
        <v>0</v>
      </c>
      <c r="H250" s="14">
        <v>1</v>
      </c>
      <c r="I250" s="17">
        <v>6</v>
      </c>
      <c r="J250" s="18">
        <v>0</v>
      </c>
      <c r="K250" s="8">
        <f t="shared" si="49"/>
        <v>0</v>
      </c>
    </row>
    <row r="251" spans="1:11">
      <c r="A251" s="9" t="s">
        <v>664</v>
      </c>
      <c r="B251" s="38">
        <v>607</v>
      </c>
      <c r="C251" s="6" t="s">
        <v>121</v>
      </c>
      <c r="D251" s="6" t="s">
        <v>122</v>
      </c>
      <c r="E251" s="45">
        <v>1074.6199999999999</v>
      </c>
      <c r="F251" s="22">
        <f t="shared" si="50"/>
        <v>0</v>
      </c>
      <c r="G251" s="13">
        <f t="shared" ref="G251:G307" si="51">E251*F251</f>
        <v>0</v>
      </c>
      <c r="H251" s="14">
        <v>1</v>
      </c>
      <c r="I251" s="17">
        <v>2</v>
      </c>
      <c r="J251" s="18">
        <v>0</v>
      </c>
      <c r="K251" s="8">
        <f t="shared" ref="K251:K307" si="52">G251*J251</f>
        <v>0</v>
      </c>
    </row>
    <row r="252" spans="1:11">
      <c r="A252" s="9" t="s">
        <v>665</v>
      </c>
      <c r="B252" s="39">
        <v>607</v>
      </c>
      <c r="C252" s="6" t="s">
        <v>116</v>
      </c>
      <c r="D252" s="6" t="s">
        <v>117</v>
      </c>
      <c r="E252" s="45">
        <v>1433.6299999999999</v>
      </c>
      <c r="F252" s="22">
        <f t="shared" si="50"/>
        <v>0</v>
      </c>
      <c r="G252" s="13">
        <f t="shared" si="51"/>
        <v>0</v>
      </c>
      <c r="H252" s="14">
        <v>1</v>
      </c>
      <c r="I252" s="17">
        <v>1</v>
      </c>
      <c r="J252" s="18">
        <v>0</v>
      </c>
      <c r="K252" s="8">
        <f t="shared" si="52"/>
        <v>0</v>
      </c>
    </row>
    <row r="253" spans="1:11">
      <c r="A253" s="9" t="s">
        <v>666</v>
      </c>
      <c r="B253" s="39">
        <v>607</v>
      </c>
      <c r="C253" s="6" t="s">
        <v>123</v>
      </c>
      <c r="D253" s="6" t="s">
        <v>124</v>
      </c>
      <c r="E253" s="45">
        <v>5302.97</v>
      </c>
      <c r="F253" s="22">
        <f t="shared" si="50"/>
        <v>0</v>
      </c>
      <c r="G253" s="13">
        <f t="shared" si="51"/>
        <v>0</v>
      </c>
      <c r="H253" s="14">
        <v>1</v>
      </c>
      <c r="I253" s="17">
        <v>1</v>
      </c>
      <c r="J253" s="18">
        <v>0</v>
      </c>
      <c r="K253" s="8">
        <f t="shared" si="52"/>
        <v>0</v>
      </c>
    </row>
    <row r="254" spans="1:11">
      <c r="A254" s="9" t="s">
        <v>687</v>
      </c>
      <c r="B254" s="39">
        <v>607</v>
      </c>
      <c r="C254" s="6" t="s">
        <v>17</v>
      </c>
      <c r="D254" s="6" t="s">
        <v>19</v>
      </c>
      <c r="E254" s="45">
        <v>9.9700000000000006</v>
      </c>
      <c r="F254" s="22">
        <f t="shared" si="50"/>
        <v>0</v>
      </c>
      <c r="G254" s="13">
        <f t="shared" si="51"/>
        <v>0</v>
      </c>
      <c r="H254" s="14">
        <v>25</v>
      </c>
      <c r="I254" s="17">
        <v>800</v>
      </c>
      <c r="J254" s="18">
        <v>0</v>
      </c>
      <c r="K254" s="8">
        <f t="shared" si="52"/>
        <v>0</v>
      </c>
    </row>
    <row r="255" spans="1:11">
      <c r="A255" s="9" t="s">
        <v>686</v>
      </c>
      <c r="B255" s="39">
        <v>607</v>
      </c>
      <c r="C255" s="6" t="s">
        <v>38</v>
      </c>
      <c r="D255" s="6" t="s">
        <v>44</v>
      </c>
      <c r="E255" s="45">
        <v>16.880000000000003</v>
      </c>
      <c r="F255" s="22">
        <f t="shared" si="50"/>
        <v>0</v>
      </c>
      <c r="G255" s="13">
        <f t="shared" si="51"/>
        <v>0</v>
      </c>
      <c r="H255" s="14">
        <v>25</v>
      </c>
      <c r="I255" s="17">
        <v>500</v>
      </c>
      <c r="J255" s="18">
        <v>0</v>
      </c>
      <c r="K255" s="8">
        <f t="shared" si="52"/>
        <v>0</v>
      </c>
    </row>
    <row r="256" spans="1:11">
      <c r="A256" s="9" t="s">
        <v>682</v>
      </c>
      <c r="B256" s="39">
        <v>607</v>
      </c>
      <c r="C256" s="6" t="s">
        <v>19</v>
      </c>
      <c r="D256" s="6" t="s">
        <v>21</v>
      </c>
      <c r="E256" s="45">
        <v>16.91</v>
      </c>
      <c r="F256" s="22">
        <f t="shared" si="50"/>
        <v>0</v>
      </c>
      <c r="G256" s="13">
        <f t="shared" si="51"/>
        <v>0</v>
      </c>
      <c r="H256" s="14">
        <v>25</v>
      </c>
      <c r="I256" s="17">
        <v>500</v>
      </c>
      <c r="J256" s="18">
        <v>0</v>
      </c>
      <c r="K256" s="8">
        <f t="shared" si="52"/>
        <v>0</v>
      </c>
    </row>
    <row r="257" spans="1:11">
      <c r="A257" s="9" t="s">
        <v>679</v>
      </c>
      <c r="B257" s="39">
        <v>607</v>
      </c>
      <c r="C257" s="6" t="s">
        <v>49</v>
      </c>
      <c r="D257" s="6" t="s">
        <v>98</v>
      </c>
      <c r="E257" s="45">
        <v>11.99</v>
      </c>
      <c r="F257" s="22">
        <f t="shared" si="50"/>
        <v>0</v>
      </c>
      <c r="G257" s="13">
        <f t="shared" si="51"/>
        <v>0</v>
      </c>
      <c r="H257" s="14">
        <v>25</v>
      </c>
      <c r="I257" s="17">
        <v>200</v>
      </c>
      <c r="J257" s="18">
        <v>0</v>
      </c>
      <c r="K257" s="8">
        <f t="shared" si="52"/>
        <v>0</v>
      </c>
    </row>
    <row r="258" spans="1:11">
      <c r="A258" s="9" t="s">
        <v>681</v>
      </c>
      <c r="B258" s="39">
        <v>607</v>
      </c>
      <c r="C258" s="6" t="s">
        <v>53</v>
      </c>
      <c r="D258" s="6" t="s">
        <v>99</v>
      </c>
      <c r="E258" s="45">
        <v>24.53</v>
      </c>
      <c r="F258" s="22">
        <f t="shared" si="50"/>
        <v>0</v>
      </c>
      <c r="G258" s="13">
        <f t="shared" si="51"/>
        <v>0</v>
      </c>
      <c r="H258" s="14">
        <v>10</v>
      </c>
      <c r="I258" s="17">
        <v>80</v>
      </c>
      <c r="J258" s="18">
        <v>0</v>
      </c>
      <c r="K258" s="8">
        <f t="shared" si="52"/>
        <v>0</v>
      </c>
    </row>
    <row r="259" spans="1:11">
      <c r="A259" s="9" t="s">
        <v>680</v>
      </c>
      <c r="B259" s="39">
        <v>607</v>
      </c>
      <c r="C259" s="6" t="s">
        <v>55</v>
      </c>
      <c r="D259" s="6" t="s">
        <v>101</v>
      </c>
      <c r="E259" s="45">
        <v>21.96</v>
      </c>
      <c r="F259" s="22">
        <f t="shared" si="50"/>
        <v>0</v>
      </c>
      <c r="G259" s="13">
        <f t="shared" si="51"/>
        <v>0</v>
      </c>
      <c r="H259" s="14">
        <v>10</v>
      </c>
      <c r="I259" s="17">
        <v>80</v>
      </c>
      <c r="J259" s="18">
        <v>0</v>
      </c>
      <c r="K259" s="8">
        <f t="shared" si="52"/>
        <v>0</v>
      </c>
    </row>
    <row r="260" spans="1:11">
      <c r="A260" s="9"/>
      <c r="B260" s="39">
        <v>607</v>
      </c>
      <c r="C260" s="6" t="s">
        <v>59</v>
      </c>
      <c r="D260" s="6" t="s">
        <v>102</v>
      </c>
      <c r="E260" s="45">
        <v>60.69</v>
      </c>
      <c r="F260" s="22">
        <f t="shared" si="50"/>
        <v>0</v>
      </c>
      <c r="G260" s="13">
        <f t="shared" ref="G260" si="53">E260*F260</f>
        <v>0</v>
      </c>
      <c r="H260" s="14">
        <v>1</v>
      </c>
      <c r="I260" s="17">
        <v>50</v>
      </c>
      <c r="J260" s="18">
        <v>0</v>
      </c>
      <c r="K260" s="8">
        <f t="shared" ref="K260" si="54">G260*J260</f>
        <v>0</v>
      </c>
    </row>
    <row r="261" spans="1:11">
      <c r="A261" s="9" t="s">
        <v>683</v>
      </c>
      <c r="B261" s="39">
        <v>607</v>
      </c>
      <c r="C261" s="6" t="s">
        <v>61</v>
      </c>
      <c r="D261" s="6" t="s">
        <v>103</v>
      </c>
      <c r="E261" s="45">
        <v>55.37</v>
      </c>
      <c r="F261" s="22">
        <f t="shared" si="50"/>
        <v>0</v>
      </c>
      <c r="G261" s="13">
        <f t="shared" si="51"/>
        <v>0</v>
      </c>
      <c r="H261" s="14">
        <v>1</v>
      </c>
      <c r="I261" s="17">
        <v>50</v>
      </c>
      <c r="J261" s="18">
        <v>0</v>
      </c>
      <c r="K261" s="8">
        <f t="shared" si="52"/>
        <v>0</v>
      </c>
    </row>
    <row r="262" spans="1:11">
      <c r="A262" s="9" t="s">
        <v>685</v>
      </c>
      <c r="B262" s="39">
        <v>607</v>
      </c>
      <c r="C262" s="6" t="s">
        <v>65</v>
      </c>
      <c r="D262" s="6" t="s">
        <v>104</v>
      </c>
      <c r="E262" s="45">
        <v>72.77000000000001</v>
      </c>
      <c r="F262" s="22">
        <f t="shared" si="50"/>
        <v>0</v>
      </c>
      <c r="G262" s="13">
        <f t="shared" si="51"/>
        <v>0</v>
      </c>
      <c r="H262" s="14">
        <v>1</v>
      </c>
      <c r="I262" s="17">
        <v>35</v>
      </c>
      <c r="J262" s="18">
        <v>0</v>
      </c>
      <c r="K262" s="8">
        <f t="shared" si="52"/>
        <v>0</v>
      </c>
    </row>
    <row r="263" spans="1:11">
      <c r="A263" s="9" t="s">
        <v>684</v>
      </c>
      <c r="B263" s="39">
        <v>607</v>
      </c>
      <c r="C263" s="6" t="s">
        <v>69</v>
      </c>
      <c r="D263" s="6" t="s">
        <v>105</v>
      </c>
      <c r="E263" s="45">
        <v>97.990000000000009</v>
      </c>
      <c r="F263" s="22">
        <f t="shared" si="50"/>
        <v>0</v>
      </c>
      <c r="G263" s="13">
        <f t="shared" si="51"/>
        <v>0</v>
      </c>
      <c r="H263" s="14">
        <v>1</v>
      </c>
      <c r="I263" s="17">
        <v>20</v>
      </c>
      <c r="J263" s="18">
        <v>0</v>
      </c>
      <c r="K263" s="8">
        <f t="shared" si="52"/>
        <v>0</v>
      </c>
    </row>
    <row r="264" spans="1:11">
      <c r="A264" s="9"/>
      <c r="B264" s="39"/>
      <c r="C264" s="6"/>
      <c r="D264" s="6"/>
      <c r="E264" s="7" t="s">
        <v>917</v>
      </c>
      <c r="F264" s="22"/>
      <c r="G264" s="13"/>
      <c r="H264" s="14"/>
      <c r="I264" s="17"/>
      <c r="J264" s="18"/>
      <c r="K264" s="8"/>
    </row>
    <row r="265" spans="1:11" ht="15.75" customHeight="1">
      <c r="A265" s="9"/>
      <c r="B265" s="123" t="s">
        <v>172</v>
      </c>
      <c r="C265" s="124"/>
      <c r="D265" s="124"/>
      <c r="E265" s="123" t="s">
        <v>917</v>
      </c>
      <c r="F265" s="22"/>
      <c r="G265" s="13"/>
      <c r="H265" s="14"/>
      <c r="I265" s="17"/>
      <c r="J265" s="18"/>
      <c r="K265" s="8"/>
    </row>
    <row r="266" spans="1:11">
      <c r="A266" s="9" t="s">
        <v>696</v>
      </c>
      <c r="B266" s="39" t="s">
        <v>173</v>
      </c>
      <c r="C266" s="6" t="s">
        <v>14</v>
      </c>
      <c r="D266" s="6" t="s">
        <v>16</v>
      </c>
      <c r="E266" s="45">
        <v>10.81</v>
      </c>
      <c r="F266" s="22">
        <f t="shared" si="50"/>
        <v>0</v>
      </c>
      <c r="G266" s="13">
        <f t="shared" si="51"/>
        <v>0</v>
      </c>
      <c r="H266" s="17">
        <v>25</v>
      </c>
      <c r="I266" s="17">
        <v>2000</v>
      </c>
      <c r="J266" s="18">
        <v>0</v>
      </c>
      <c r="K266" s="8">
        <f t="shared" si="52"/>
        <v>0</v>
      </c>
    </row>
    <row r="267" spans="1:11">
      <c r="A267" s="9" t="s">
        <v>695</v>
      </c>
      <c r="B267" s="38" t="s">
        <v>173</v>
      </c>
      <c r="C267" s="6" t="s">
        <v>16</v>
      </c>
      <c r="D267" s="6" t="s">
        <v>18</v>
      </c>
      <c r="E267" s="45">
        <v>8.2899999999999991</v>
      </c>
      <c r="F267" s="22">
        <f t="shared" si="50"/>
        <v>0</v>
      </c>
      <c r="G267" s="13">
        <f t="shared" si="51"/>
        <v>0</v>
      </c>
      <c r="H267" s="17">
        <v>25</v>
      </c>
      <c r="I267" s="17">
        <v>1200</v>
      </c>
      <c r="J267" s="18">
        <v>0</v>
      </c>
      <c r="K267" s="8">
        <f t="shared" si="52"/>
        <v>0</v>
      </c>
    </row>
    <row r="268" spans="1:11">
      <c r="A268" s="9" t="s">
        <v>691</v>
      </c>
      <c r="B268" s="39" t="s">
        <v>173</v>
      </c>
      <c r="C268" s="6" t="s">
        <v>18</v>
      </c>
      <c r="D268" s="6" t="s">
        <v>20</v>
      </c>
      <c r="E268" s="45">
        <v>10.47</v>
      </c>
      <c r="F268" s="22">
        <f t="shared" si="50"/>
        <v>0</v>
      </c>
      <c r="G268" s="13">
        <f t="shared" si="51"/>
        <v>0</v>
      </c>
      <c r="H268" s="17">
        <v>25</v>
      </c>
      <c r="I268" s="17">
        <v>750</v>
      </c>
      <c r="J268" s="18">
        <v>0</v>
      </c>
      <c r="K268" s="8">
        <f t="shared" si="52"/>
        <v>0</v>
      </c>
    </row>
    <row r="269" spans="1:11">
      <c r="A269" s="9" t="s">
        <v>688</v>
      </c>
      <c r="B269" s="39" t="s">
        <v>173</v>
      </c>
      <c r="C269" s="6" t="s">
        <v>20</v>
      </c>
      <c r="D269" s="6" t="s">
        <v>107</v>
      </c>
      <c r="E269" s="45">
        <v>9.4</v>
      </c>
      <c r="F269" s="22">
        <f t="shared" si="50"/>
        <v>0</v>
      </c>
      <c r="G269" s="13">
        <f t="shared" si="51"/>
        <v>0</v>
      </c>
      <c r="H269" s="17">
        <v>25</v>
      </c>
      <c r="I269" s="17">
        <v>350</v>
      </c>
      <c r="J269" s="18">
        <v>0</v>
      </c>
      <c r="K269" s="8">
        <f t="shared" si="52"/>
        <v>0</v>
      </c>
    </row>
    <row r="270" spans="1:11">
      <c r="A270" s="9" t="s">
        <v>693</v>
      </c>
      <c r="B270" s="39" t="s">
        <v>173</v>
      </c>
      <c r="C270" s="6" t="s">
        <v>107</v>
      </c>
      <c r="D270" s="6" t="s">
        <v>22</v>
      </c>
      <c r="E270" s="45">
        <v>9.5</v>
      </c>
      <c r="F270" s="22">
        <f t="shared" si="50"/>
        <v>0</v>
      </c>
      <c r="G270" s="13">
        <f t="shared" si="51"/>
        <v>0</v>
      </c>
      <c r="H270" s="17">
        <v>25</v>
      </c>
      <c r="I270" s="17">
        <v>200</v>
      </c>
      <c r="J270" s="18">
        <v>0</v>
      </c>
      <c r="K270" s="8">
        <f t="shared" si="52"/>
        <v>0</v>
      </c>
    </row>
    <row r="271" spans="1:11">
      <c r="A271" s="9" t="s">
        <v>689</v>
      </c>
      <c r="B271" s="39" t="s">
        <v>173</v>
      </c>
      <c r="C271" s="6" t="s">
        <v>22</v>
      </c>
      <c r="D271" s="6" t="s">
        <v>108</v>
      </c>
      <c r="E271" s="45">
        <v>12.15</v>
      </c>
      <c r="F271" s="22">
        <f t="shared" si="50"/>
        <v>0</v>
      </c>
      <c r="G271" s="13">
        <f t="shared" si="51"/>
        <v>0</v>
      </c>
      <c r="H271" s="17">
        <v>10</v>
      </c>
      <c r="I271" s="17">
        <v>120</v>
      </c>
      <c r="J271" s="18">
        <v>0</v>
      </c>
      <c r="K271" s="8">
        <f t="shared" si="52"/>
        <v>0</v>
      </c>
    </row>
    <row r="272" spans="1:11">
      <c r="A272" s="9" t="s">
        <v>692</v>
      </c>
      <c r="B272" s="39" t="s">
        <v>173</v>
      </c>
      <c r="C272" s="6" t="s">
        <v>24</v>
      </c>
      <c r="D272" s="6" t="s">
        <v>109</v>
      </c>
      <c r="E272" s="45">
        <v>19.53</v>
      </c>
      <c r="F272" s="22">
        <f t="shared" si="50"/>
        <v>0</v>
      </c>
      <c r="G272" s="13">
        <f t="shared" si="51"/>
        <v>0</v>
      </c>
      <c r="H272" s="17">
        <v>10</v>
      </c>
      <c r="I272" s="17">
        <v>60</v>
      </c>
      <c r="J272" s="18">
        <v>0</v>
      </c>
      <c r="K272" s="8">
        <f t="shared" si="52"/>
        <v>0</v>
      </c>
    </row>
    <row r="273" spans="1:11">
      <c r="A273" s="9" t="s">
        <v>690</v>
      </c>
      <c r="B273" s="39" t="s">
        <v>173</v>
      </c>
      <c r="C273" s="6" t="s">
        <v>26</v>
      </c>
      <c r="D273" s="6" t="s">
        <v>110</v>
      </c>
      <c r="E273" s="45">
        <v>31.66</v>
      </c>
      <c r="F273" s="22">
        <f t="shared" si="50"/>
        <v>0</v>
      </c>
      <c r="G273" s="13">
        <f t="shared" si="51"/>
        <v>0</v>
      </c>
      <c r="H273" s="17">
        <v>1</v>
      </c>
      <c r="I273" s="17">
        <v>35</v>
      </c>
      <c r="J273" s="18">
        <v>0</v>
      </c>
      <c r="K273" s="8">
        <f t="shared" si="52"/>
        <v>0</v>
      </c>
    </row>
    <row r="274" spans="1:11">
      <c r="A274" s="9" t="s">
        <v>694</v>
      </c>
      <c r="B274" s="39" t="s">
        <v>173</v>
      </c>
      <c r="C274" s="6" t="s">
        <v>28</v>
      </c>
      <c r="D274" s="6" t="s">
        <v>111</v>
      </c>
      <c r="E274" s="45">
        <v>41.68</v>
      </c>
      <c r="F274" s="22">
        <f t="shared" si="50"/>
        <v>0</v>
      </c>
      <c r="G274" s="13">
        <f t="shared" si="51"/>
        <v>0</v>
      </c>
      <c r="H274" s="17">
        <v>1</v>
      </c>
      <c r="I274" s="17">
        <v>25</v>
      </c>
      <c r="J274" s="18">
        <v>0</v>
      </c>
      <c r="K274" s="8">
        <f t="shared" si="52"/>
        <v>0</v>
      </c>
    </row>
    <row r="275" spans="1:11">
      <c r="A275" s="9" t="s">
        <v>698</v>
      </c>
      <c r="B275" s="39" t="s">
        <v>173</v>
      </c>
      <c r="C275" s="6" t="s">
        <v>30</v>
      </c>
      <c r="D275" s="6" t="s">
        <v>112</v>
      </c>
      <c r="E275" s="45">
        <v>109.63000000000001</v>
      </c>
      <c r="F275" s="22">
        <f t="shared" si="50"/>
        <v>0</v>
      </c>
      <c r="G275" s="13">
        <f t="shared" si="51"/>
        <v>0</v>
      </c>
      <c r="H275" s="17">
        <v>1</v>
      </c>
      <c r="I275" s="17">
        <v>12</v>
      </c>
      <c r="J275" s="18">
        <v>0</v>
      </c>
      <c r="K275" s="8">
        <f t="shared" si="52"/>
        <v>0</v>
      </c>
    </row>
    <row r="276" spans="1:11">
      <c r="A276" s="9" t="s">
        <v>699</v>
      </c>
      <c r="B276" s="39" t="s">
        <v>173</v>
      </c>
      <c r="C276" s="6" t="s">
        <v>32</v>
      </c>
      <c r="D276" s="6" t="s">
        <v>113</v>
      </c>
      <c r="E276" s="45">
        <v>161.5</v>
      </c>
      <c r="F276" s="22">
        <f t="shared" si="50"/>
        <v>0</v>
      </c>
      <c r="G276" s="13">
        <f t="shared" si="51"/>
        <v>0</v>
      </c>
      <c r="H276" s="17">
        <v>1</v>
      </c>
      <c r="I276" s="17">
        <v>16</v>
      </c>
      <c r="J276" s="18">
        <v>0</v>
      </c>
      <c r="K276" s="8">
        <f t="shared" si="52"/>
        <v>0</v>
      </c>
    </row>
    <row r="277" spans="1:11">
      <c r="A277" s="9" t="s">
        <v>697</v>
      </c>
      <c r="B277" s="39" t="s">
        <v>173</v>
      </c>
      <c r="C277" s="6" t="s">
        <v>34</v>
      </c>
      <c r="D277" s="6" t="s">
        <v>114</v>
      </c>
      <c r="E277" s="45">
        <v>213.69</v>
      </c>
      <c r="F277" s="22">
        <f t="shared" si="50"/>
        <v>0</v>
      </c>
      <c r="G277" s="13">
        <f t="shared" si="51"/>
        <v>0</v>
      </c>
      <c r="H277" s="17">
        <v>1</v>
      </c>
      <c r="I277" s="17">
        <v>8</v>
      </c>
      <c r="J277" s="18">
        <v>0</v>
      </c>
      <c r="K277" s="8">
        <f t="shared" si="52"/>
        <v>0</v>
      </c>
    </row>
    <row r="278" spans="1:11">
      <c r="A278" s="9"/>
      <c r="B278" s="39" t="s">
        <v>173</v>
      </c>
      <c r="C278" s="6" t="s">
        <v>86</v>
      </c>
      <c r="D278" s="6" t="s">
        <v>115</v>
      </c>
      <c r="E278" s="45">
        <v>553.99</v>
      </c>
      <c r="F278" s="22">
        <f t="shared" si="50"/>
        <v>0</v>
      </c>
      <c r="G278" s="13">
        <f t="shared" ref="G278" si="55">E278*F278</f>
        <v>0</v>
      </c>
      <c r="H278" s="17">
        <v>1</v>
      </c>
      <c r="I278" s="17">
        <v>3</v>
      </c>
      <c r="J278" s="18">
        <v>0</v>
      </c>
      <c r="K278" s="8">
        <f t="shared" ref="K278" si="56">G278*J278</f>
        <v>0</v>
      </c>
    </row>
    <row r="279" spans="1:11">
      <c r="A279" s="9"/>
      <c r="B279" s="5"/>
      <c r="C279" s="6"/>
      <c r="D279" s="6"/>
      <c r="E279" s="7" t="s">
        <v>917</v>
      </c>
      <c r="F279" s="22"/>
      <c r="G279" s="13"/>
      <c r="H279" s="31"/>
      <c r="I279" s="32"/>
      <c r="J279" s="18"/>
      <c r="K279" s="8"/>
    </row>
    <row r="280" spans="1:11" ht="15.75" customHeight="1">
      <c r="A280" s="9"/>
      <c r="B280" s="123" t="s">
        <v>174</v>
      </c>
      <c r="C280" s="124"/>
      <c r="D280" s="124"/>
      <c r="E280" s="123" t="s">
        <v>917</v>
      </c>
      <c r="F280" s="22"/>
      <c r="G280" s="13"/>
      <c r="H280" s="14"/>
      <c r="I280" s="17"/>
      <c r="J280" s="18"/>
      <c r="K280" s="8"/>
    </row>
    <row r="281" spans="1:11">
      <c r="A281" s="9" t="s">
        <v>711</v>
      </c>
      <c r="B281" s="38" t="s">
        <v>175</v>
      </c>
      <c r="C281" s="6" t="s">
        <v>16</v>
      </c>
      <c r="D281" s="6" t="s">
        <v>18</v>
      </c>
      <c r="E281" s="45">
        <v>10.62</v>
      </c>
      <c r="F281" s="22">
        <f t="shared" si="50"/>
        <v>0</v>
      </c>
      <c r="G281" s="13">
        <f t="shared" si="51"/>
        <v>0</v>
      </c>
      <c r="H281" s="17">
        <v>25</v>
      </c>
      <c r="I281" s="17">
        <v>1200</v>
      </c>
      <c r="J281" s="18">
        <v>0</v>
      </c>
      <c r="K281" s="8">
        <f t="shared" si="52"/>
        <v>0</v>
      </c>
    </row>
    <row r="282" spans="1:11">
      <c r="A282" s="9" t="s">
        <v>701</v>
      </c>
      <c r="B282" s="39" t="s">
        <v>175</v>
      </c>
      <c r="C282" s="6" t="s">
        <v>18</v>
      </c>
      <c r="D282" s="6" t="s">
        <v>20</v>
      </c>
      <c r="E282" s="45">
        <v>7.33</v>
      </c>
      <c r="F282" s="22">
        <f t="shared" si="50"/>
        <v>0</v>
      </c>
      <c r="G282" s="13">
        <f t="shared" si="51"/>
        <v>0</v>
      </c>
      <c r="H282" s="17">
        <v>25</v>
      </c>
      <c r="I282" s="17">
        <v>1000</v>
      </c>
      <c r="J282" s="18">
        <v>0</v>
      </c>
      <c r="K282" s="8">
        <f t="shared" si="52"/>
        <v>0</v>
      </c>
    </row>
    <row r="283" spans="1:11">
      <c r="A283" s="9" t="s">
        <v>702</v>
      </c>
      <c r="B283" s="39" t="s">
        <v>175</v>
      </c>
      <c r="C283" s="6" t="s">
        <v>20</v>
      </c>
      <c r="D283" s="6" t="s">
        <v>107</v>
      </c>
      <c r="E283" s="45">
        <v>3.1999999999999997</v>
      </c>
      <c r="F283" s="22">
        <f t="shared" si="50"/>
        <v>0</v>
      </c>
      <c r="G283" s="13">
        <f t="shared" si="51"/>
        <v>0</v>
      </c>
      <c r="H283" s="17">
        <v>25</v>
      </c>
      <c r="I283" s="17">
        <v>500</v>
      </c>
      <c r="J283" s="18">
        <v>0</v>
      </c>
      <c r="K283" s="8">
        <f t="shared" si="52"/>
        <v>0</v>
      </c>
    </row>
    <row r="284" spans="1:11">
      <c r="A284" s="9" t="s">
        <v>700</v>
      </c>
      <c r="B284" s="39" t="s">
        <v>175</v>
      </c>
      <c r="C284" s="6" t="s">
        <v>107</v>
      </c>
      <c r="D284" s="6" t="s">
        <v>22</v>
      </c>
      <c r="E284" s="45">
        <v>12.69</v>
      </c>
      <c r="F284" s="22">
        <f t="shared" si="50"/>
        <v>0</v>
      </c>
      <c r="G284" s="13">
        <f t="shared" si="51"/>
        <v>0</v>
      </c>
      <c r="H284" s="17">
        <v>25</v>
      </c>
      <c r="I284" s="17">
        <v>300</v>
      </c>
      <c r="J284" s="18">
        <v>0</v>
      </c>
      <c r="K284" s="8">
        <f t="shared" si="52"/>
        <v>0</v>
      </c>
    </row>
    <row r="285" spans="1:11">
      <c r="A285" s="9" t="s">
        <v>703</v>
      </c>
      <c r="B285" s="39" t="s">
        <v>175</v>
      </c>
      <c r="C285" s="6" t="s">
        <v>22</v>
      </c>
      <c r="D285" s="6" t="s">
        <v>108</v>
      </c>
      <c r="E285" s="45">
        <v>6.75</v>
      </c>
      <c r="F285" s="22">
        <f t="shared" si="50"/>
        <v>0</v>
      </c>
      <c r="G285" s="13">
        <f t="shared" si="51"/>
        <v>0</v>
      </c>
      <c r="H285" s="17">
        <v>25</v>
      </c>
      <c r="I285" s="17">
        <v>200</v>
      </c>
      <c r="J285" s="18">
        <v>0</v>
      </c>
      <c r="K285" s="8">
        <f t="shared" si="52"/>
        <v>0</v>
      </c>
    </row>
    <row r="286" spans="1:11">
      <c r="A286" s="9" t="s">
        <v>704</v>
      </c>
      <c r="B286" s="39" t="s">
        <v>175</v>
      </c>
      <c r="C286" s="6" t="s">
        <v>24</v>
      </c>
      <c r="D286" s="6" t="s">
        <v>109</v>
      </c>
      <c r="E286" s="45">
        <v>17.28</v>
      </c>
      <c r="F286" s="22">
        <f t="shared" si="50"/>
        <v>0</v>
      </c>
      <c r="G286" s="13">
        <f t="shared" si="51"/>
        <v>0</v>
      </c>
      <c r="H286" s="17">
        <v>10</v>
      </c>
      <c r="I286" s="17">
        <v>100</v>
      </c>
      <c r="J286" s="18">
        <v>0</v>
      </c>
      <c r="K286" s="8">
        <f t="shared" si="52"/>
        <v>0</v>
      </c>
    </row>
    <row r="287" spans="1:11">
      <c r="A287" s="9" t="s">
        <v>705</v>
      </c>
      <c r="B287" s="39" t="s">
        <v>175</v>
      </c>
      <c r="C287" s="6" t="s">
        <v>26</v>
      </c>
      <c r="D287" s="6" t="s">
        <v>110</v>
      </c>
      <c r="E287" s="45">
        <v>25.41</v>
      </c>
      <c r="F287" s="22">
        <f t="shared" si="50"/>
        <v>0</v>
      </c>
      <c r="G287" s="13">
        <f t="shared" si="51"/>
        <v>0</v>
      </c>
      <c r="H287" s="17">
        <v>1</v>
      </c>
      <c r="I287" s="17">
        <v>50</v>
      </c>
      <c r="J287" s="18">
        <v>0</v>
      </c>
      <c r="K287" s="8">
        <f t="shared" si="52"/>
        <v>0</v>
      </c>
    </row>
    <row r="288" spans="1:11">
      <c r="A288" s="9" t="s">
        <v>706</v>
      </c>
      <c r="B288" s="39" t="s">
        <v>175</v>
      </c>
      <c r="C288" s="6" t="s">
        <v>28</v>
      </c>
      <c r="D288" s="6" t="s">
        <v>111</v>
      </c>
      <c r="E288" s="45">
        <v>33.94</v>
      </c>
      <c r="F288" s="22">
        <f t="shared" si="50"/>
        <v>0</v>
      </c>
      <c r="G288" s="13">
        <f t="shared" si="51"/>
        <v>0</v>
      </c>
      <c r="H288" s="17">
        <v>1</v>
      </c>
      <c r="I288" s="17">
        <v>35</v>
      </c>
      <c r="J288" s="18">
        <v>0</v>
      </c>
      <c r="K288" s="8">
        <f t="shared" si="52"/>
        <v>0</v>
      </c>
    </row>
    <row r="289" spans="1:11">
      <c r="A289" s="9" t="s">
        <v>707</v>
      </c>
      <c r="B289" s="39" t="s">
        <v>175</v>
      </c>
      <c r="C289" s="6" t="s">
        <v>30</v>
      </c>
      <c r="D289" s="6" t="s">
        <v>112</v>
      </c>
      <c r="E289" s="45">
        <v>73.900000000000006</v>
      </c>
      <c r="F289" s="22">
        <f t="shared" si="50"/>
        <v>0</v>
      </c>
      <c r="G289" s="13">
        <f t="shared" si="51"/>
        <v>0</v>
      </c>
      <c r="H289" s="17">
        <v>1</v>
      </c>
      <c r="I289" s="17">
        <v>17</v>
      </c>
      <c r="J289" s="18">
        <v>0</v>
      </c>
      <c r="K289" s="8">
        <f t="shared" si="52"/>
        <v>0</v>
      </c>
    </row>
    <row r="290" spans="1:11">
      <c r="A290" s="9" t="s">
        <v>708</v>
      </c>
      <c r="B290" s="39" t="s">
        <v>175</v>
      </c>
      <c r="C290" s="6" t="s">
        <v>32</v>
      </c>
      <c r="D290" s="6" t="s">
        <v>113</v>
      </c>
      <c r="E290" s="45">
        <v>115.02000000000001</v>
      </c>
      <c r="F290" s="22">
        <f t="shared" si="50"/>
        <v>0</v>
      </c>
      <c r="G290" s="13">
        <f t="shared" si="51"/>
        <v>0</v>
      </c>
      <c r="H290" s="17">
        <v>1</v>
      </c>
      <c r="I290" s="17">
        <v>20</v>
      </c>
      <c r="J290" s="18">
        <v>0</v>
      </c>
      <c r="K290" s="8">
        <f t="shared" si="52"/>
        <v>0</v>
      </c>
    </row>
    <row r="291" spans="1:11">
      <c r="A291" s="9" t="s">
        <v>709</v>
      </c>
      <c r="B291" s="39" t="s">
        <v>175</v>
      </c>
      <c r="C291" s="6" t="s">
        <v>34</v>
      </c>
      <c r="D291" s="6" t="s">
        <v>114</v>
      </c>
      <c r="E291" s="45">
        <v>161.26</v>
      </c>
      <c r="F291" s="22">
        <f t="shared" si="50"/>
        <v>0</v>
      </c>
      <c r="G291" s="13">
        <f t="shared" si="51"/>
        <v>0</v>
      </c>
      <c r="H291" s="17">
        <v>1</v>
      </c>
      <c r="I291" s="17">
        <v>13</v>
      </c>
      <c r="J291" s="18">
        <v>0</v>
      </c>
      <c r="K291" s="8">
        <f t="shared" si="52"/>
        <v>0</v>
      </c>
    </row>
    <row r="292" spans="1:11">
      <c r="A292" s="9" t="s">
        <v>710</v>
      </c>
      <c r="B292" s="39" t="s">
        <v>175</v>
      </c>
      <c r="C292" s="6" t="s">
        <v>86</v>
      </c>
      <c r="D292" s="6" t="s">
        <v>115</v>
      </c>
      <c r="E292" s="45">
        <v>358.40999999999997</v>
      </c>
      <c r="F292" s="22">
        <f t="shared" si="50"/>
        <v>0</v>
      </c>
      <c r="G292" s="13">
        <f t="shared" si="51"/>
        <v>0</v>
      </c>
      <c r="H292" s="17">
        <v>1</v>
      </c>
      <c r="I292" s="17">
        <v>6</v>
      </c>
      <c r="J292" s="18">
        <v>0</v>
      </c>
      <c r="K292" s="8">
        <f t="shared" si="52"/>
        <v>0</v>
      </c>
    </row>
    <row r="293" spans="1:11">
      <c r="A293" s="9"/>
      <c r="B293" s="5"/>
      <c r="C293" s="6"/>
      <c r="D293" s="6"/>
      <c r="E293" s="7" t="s">
        <v>917</v>
      </c>
      <c r="F293" s="22"/>
      <c r="G293" s="13"/>
      <c r="H293" s="14"/>
      <c r="I293" s="17"/>
      <c r="J293" s="18"/>
      <c r="K293" s="8"/>
    </row>
    <row r="294" spans="1:11" ht="15.75" customHeight="1">
      <c r="A294" s="9"/>
      <c r="B294" s="123" t="s">
        <v>177</v>
      </c>
      <c r="C294" s="124"/>
      <c r="D294" s="124"/>
      <c r="E294" s="123" t="s">
        <v>917</v>
      </c>
      <c r="F294" s="22"/>
      <c r="G294" s="13"/>
      <c r="H294" s="14"/>
      <c r="I294" s="17"/>
      <c r="J294" s="18"/>
      <c r="K294" s="8"/>
    </row>
    <row r="295" spans="1:11">
      <c r="A295" s="59"/>
      <c r="B295" s="39" t="s">
        <v>176</v>
      </c>
      <c r="C295" s="6" t="s">
        <v>14</v>
      </c>
      <c r="D295" s="6" t="s">
        <v>16</v>
      </c>
      <c r="E295" s="45">
        <v>12.87</v>
      </c>
      <c r="F295" s="22">
        <f t="shared" si="50"/>
        <v>0</v>
      </c>
      <c r="G295" s="13">
        <f t="shared" ref="G295" si="57">E295*F295</f>
        <v>0</v>
      </c>
      <c r="H295" s="14">
        <v>25</v>
      </c>
      <c r="I295" s="17">
        <v>2000</v>
      </c>
      <c r="J295" s="18">
        <v>0</v>
      </c>
      <c r="K295" s="8">
        <f t="shared" ref="K295" si="58">G295*J295</f>
        <v>0</v>
      </c>
    </row>
    <row r="296" spans="1:11">
      <c r="A296" s="59" t="s">
        <v>718</v>
      </c>
      <c r="B296" s="39" t="s">
        <v>176</v>
      </c>
      <c r="C296" s="6" t="s">
        <v>16</v>
      </c>
      <c r="D296" s="6" t="s">
        <v>18</v>
      </c>
      <c r="E296" s="45">
        <v>9.83</v>
      </c>
      <c r="F296" s="22">
        <f t="shared" si="50"/>
        <v>0</v>
      </c>
      <c r="G296" s="13">
        <f t="shared" si="51"/>
        <v>0</v>
      </c>
      <c r="H296" s="14">
        <v>25</v>
      </c>
      <c r="I296" s="17">
        <v>1200</v>
      </c>
      <c r="J296" s="18">
        <v>0</v>
      </c>
      <c r="K296" s="8">
        <f t="shared" si="52"/>
        <v>0</v>
      </c>
    </row>
    <row r="297" spans="1:11">
      <c r="A297" s="59"/>
      <c r="B297" s="39" t="s">
        <v>176</v>
      </c>
      <c r="C297" s="6" t="s">
        <v>18</v>
      </c>
      <c r="D297" s="6" t="s">
        <v>20</v>
      </c>
      <c r="E297" s="45">
        <v>19.190000000000001</v>
      </c>
      <c r="F297" s="22">
        <f t="shared" ref="F297:F348" si="59">$F$2</f>
        <v>0</v>
      </c>
      <c r="G297" s="13">
        <f t="shared" ref="G297" si="60">E297*F297</f>
        <v>0</v>
      </c>
      <c r="H297" s="14">
        <v>25</v>
      </c>
      <c r="I297" s="17">
        <v>750</v>
      </c>
      <c r="J297" s="18">
        <v>0</v>
      </c>
      <c r="K297" s="8">
        <f t="shared" ref="K297" si="61">G297*J297</f>
        <v>0</v>
      </c>
    </row>
    <row r="298" spans="1:11">
      <c r="A298" s="59" t="s">
        <v>712</v>
      </c>
      <c r="B298" s="39" t="s">
        <v>176</v>
      </c>
      <c r="C298" s="6" t="s">
        <v>20</v>
      </c>
      <c r="D298" s="6" t="s">
        <v>107</v>
      </c>
      <c r="E298" s="45">
        <v>14.11</v>
      </c>
      <c r="F298" s="22">
        <f t="shared" si="59"/>
        <v>0</v>
      </c>
      <c r="G298" s="13">
        <f t="shared" si="51"/>
        <v>0</v>
      </c>
      <c r="H298" s="14">
        <v>25</v>
      </c>
      <c r="I298" s="17">
        <v>350</v>
      </c>
      <c r="J298" s="18">
        <v>0</v>
      </c>
      <c r="K298" s="8">
        <f t="shared" si="52"/>
        <v>0</v>
      </c>
    </row>
    <row r="299" spans="1:11">
      <c r="A299" s="59" t="s">
        <v>717</v>
      </c>
      <c r="B299" s="39" t="s">
        <v>176</v>
      </c>
      <c r="C299" s="6" t="s">
        <v>107</v>
      </c>
      <c r="D299" s="6" t="s">
        <v>22</v>
      </c>
      <c r="E299" s="45">
        <v>16.690000000000001</v>
      </c>
      <c r="F299" s="22">
        <f t="shared" si="59"/>
        <v>0</v>
      </c>
      <c r="G299" s="13">
        <f t="shared" si="51"/>
        <v>0</v>
      </c>
      <c r="H299" s="14">
        <v>25</v>
      </c>
      <c r="I299" s="17">
        <v>200</v>
      </c>
      <c r="J299" s="18">
        <v>0</v>
      </c>
      <c r="K299" s="8">
        <f t="shared" si="52"/>
        <v>0</v>
      </c>
    </row>
    <row r="300" spans="1:11">
      <c r="A300" s="59" t="s">
        <v>713</v>
      </c>
      <c r="B300" s="39" t="s">
        <v>176</v>
      </c>
      <c r="C300" s="6" t="s">
        <v>22</v>
      </c>
      <c r="D300" s="6" t="s">
        <v>108</v>
      </c>
      <c r="E300" s="45">
        <v>16.860000000000003</v>
      </c>
      <c r="F300" s="22">
        <f t="shared" si="59"/>
        <v>0</v>
      </c>
      <c r="G300" s="13">
        <f t="shared" si="51"/>
        <v>0</v>
      </c>
      <c r="H300" s="14">
        <v>10</v>
      </c>
      <c r="I300" s="17">
        <v>120</v>
      </c>
      <c r="J300" s="18">
        <v>0</v>
      </c>
      <c r="K300" s="8">
        <f t="shared" si="52"/>
        <v>0</v>
      </c>
    </row>
    <row r="301" spans="1:11">
      <c r="A301" s="59" t="s">
        <v>714</v>
      </c>
      <c r="B301" s="39" t="s">
        <v>176</v>
      </c>
      <c r="C301" s="6" t="s">
        <v>24</v>
      </c>
      <c r="D301" s="6" t="s">
        <v>109</v>
      </c>
      <c r="E301" s="45">
        <v>28.71</v>
      </c>
      <c r="F301" s="22">
        <f t="shared" si="59"/>
        <v>0</v>
      </c>
      <c r="G301" s="13">
        <f t="shared" si="51"/>
        <v>0</v>
      </c>
      <c r="H301" s="14">
        <v>10</v>
      </c>
      <c r="I301" s="17">
        <v>60</v>
      </c>
      <c r="J301" s="18">
        <v>0</v>
      </c>
      <c r="K301" s="8">
        <f t="shared" si="52"/>
        <v>0</v>
      </c>
    </row>
    <row r="302" spans="1:11">
      <c r="A302" s="59" t="s">
        <v>715</v>
      </c>
      <c r="B302" s="39" t="s">
        <v>176</v>
      </c>
      <c r="C302" s="6" t="s">
        <v>26</v>
      </c>
      <c r="D302" s="6" t="s">
        <v>110</v>
      </c>
      <c r="E302" s="45">
        <v>41.14</v>
      </c>
      <c r="F302" s="22">
        <f t="shared" si="59"/>
        <v>0</v>
      </c>
      <c r="G302" s="13">
        <f t="shared" si="51"/>
        <v>0</v>
      </c>
      <c r="H302" s="14">
        <v>1</v>
      </c>
      <c r="I302" s="17">
        <v>35</v>
      </c>
      <c r="J302" s="18">
        <v>0</v>
      </c>
      <c r="K302" s="8">
        <f t="shared" si="52"/>
        <v>0</v>
      </c>
    </row>
    <row r="303" spans="1:11">
      <c r="A303" s="59" t="s">
        <v>716</v>
      </c>
      <c r="B303" s="39" t="s">
        <v>176</v>
      </c>
      <c r="C303" s="6" t="s">
        <v>28</v>
      </c>
      <c r="D303" s="6" t="s">
        <v>111</v>
      </c>
      <c r="E303" s="45">
        <v>58.68</v>
      </c>
      <c r="F303" s="22">
        <f t="shared" si="59"/>
        <v>0</v>
      </c>
      <c r="G303" s="13">
        <f t="shared" si="51"/>
        <v>0</v>
      </c>
      <c r="H303" s="14">
        <v>1</v>
      </c>
      <c r="I303" s="17">
        <v>25</v>
      </c>
      <c r="J303" s="18">
        <v>0</v>
      </c>
      <c r="K303" s="8">
        <f t="shared" si="52"/>
        <v>0</v>
      </c>
    </row>
    <row r="304" spans="1:11">
      <c r="A304" s="59"/>
      <c r="B304" s="39" t="s">
        <v>176</v>
      </c>
      <c r="C304" s="6" t="s">
        <v>30</v>
      </c>
      <c r="D304" s="6" t="s">
        <v>112</v>
      </c>
      <c r="E304" s="45">
        <v>95.63000000000001</v>
      </c>
      <c r="F304" s="22">
        <f t="shared" si="59"/>
        <v>0</v>
      </c>
      <c r="G304" s="13">
        <f t="shared" si="51"/>
        <v>0</v>
      </c>
      <c r="H304" s="14">
        <v>1</v>
      </c>
      <c r="I304" s="17">
        <v>12</v>
      </c>
      <c r="J304" s="18">
        <v>0</v>
      </c>
      <c r="K304" s="8">
        <f t="shared" si="52"/>
        <v>0</v>
      </c>
    </row>
    <row r="305" spans="1:11">
      <c r="A305" s="59"/>
      <c r="B305" s="39" t="s">
        <v>176</v>
      </c>
      <c r="C305" s="6" t="s">
        <v>32</v>
      </c>
      <c r="D305" s="6" t="s">
        <v>113</v>
      </c>
      <c r="E305" s="45">
        <v>171.53</v>
      </c>
      <c r="F305" s="22">
        <f t="shared" si="59"/>
        <v>0</v>
      </c>
      <c r="G305" s="13">
        <f t="shared" ref="G305" si="62">E305*F305</f>
        <v>0</v>
      </c>
      <c r="H305" s="14">
        <v>1</v>
      </c>
      <c r="I305" s="17">
        <v>16</v>
      </c>
      <c r="J305" s="18">
        <v>0</v>
      </c>
      <c r="K305" s="8">
        <f t="shared" ref="K305" si="63">G305*J305</f>
        <v>0</v>
      </c>
    </row>
    <row r="306" spans="1:11">
      <c r="A306" s="59" t="s">
        <v>855</v>
      </c>
      <c r="B306" s="39" t="s">
        <v>176</v>
      </c>
      <c r="C306" s="6" t="s">
        <v>34</v>
      </c>
      <c r="D306" s="6" t="s">
        <v>114</v>
      </c>
      <c r="E306" s="45">
        <v>510.24</v>
      </c>
      <c r="F306" s="22">
        <f t="shared" si="59"/>
        <v>0</v>
      </c>
      <c r="G306" s="13">
        <f t="shared" si="51"/>
        <v>0</v>
      </c>
      <c r="H306" s="14">
        <v>1</v>
      </c>
      <c r="I306" s="17">
        <v>8</v>
      </c>
      <c r="J306" s="18">
        <v>0</v>
      </c>
      <c r="K306" s="8">
        <f t="shared" si="52"/>
        <v>0</v>
      </c>
    </row>
    <row r="307" spans="1:11">
      <c r="A307" s="59"/>
      <c r="B307" s="39" t="s">
        <v>176</v>
      </c>
      <c r="C307" s="6" t="s">
        <v>86</v>
      </c>
      <c r="D307" s="6" t="s">
        <v>115</v>
      </c>
      <c r="E307" s="45">
        <v>792.54</v>
      </c>
      <c r="F307" s="22">
        <f t="shared" si="59"/>
        <v>0</v>
      </c>
      <c r="G307" s="13">
        <f t="shared" si="51"/>
        <v>0</v>
      </c>
      <c r="H307" s="14">
        <v>1</v>
      </c>
      <c r="I307" s="17">
        <v>3</v>
      </c>
      <c r="J307" s="18">
        <v>0</v>
      </c>
      <c r="K307" s="8">
        <f t="shared" si="52"/>
        <v>0</v>
      </c>
    </row>
    <row r="308" spans="1:11">
      <c r="A308" s="9"/>
      <c r="B308" s="39"/>
      <c r="C308" s="6"/>
      <c r="D308" s="6"/>
      <c r="E308" s="7" t="s">
        <v>917</v>
      </c>
      <c r="F308" s="22"/>
      <c r="G308" s="13"/>
      <c r="H308" s="14"/>
      <c r="I308" s="17"/>
      <c r="J308" s="18"/>
      <c r="K308" s="8"/>
    </row>
    <row r="309" spans="1:11" ht="15.75" customHeight="1">
      <c r="A309" s="9"/>
      <c r="B309" s="123" t="s">
        <v>178</v>
      </c>
      <c r="C309" s="124"/>
      <c r="D309" s="124"/>
      <c r="E309" s="123" t="s">
        <v>917</v>
      </c>
      <c r="F309" s="22"/>
      <c r="G309" s="13"/>
      <c r="H309" s="14"/>
      <c r="I309" s="17"/>
      <c r="J309" s="18"/>
      <c r="K309" s="8"/>
    </row>
    <row r="310" spans="1:11">
      <c r="A310" s="9" t="s">
        <v>558</v>
      </c>
      <c r="B310" s="39" t="s">
        <v>179</v>
      </c>
      <c r="C310" s="42" t="s">
        <v>15</v>
      </c>
      <c r="D310" s="42" t="s">
        <v>17</v>
      </c>
      <c r="E310" s="45">
        <v>4.1099999999999994</v>
      </c>
      <c r="F310" s="22">
        <f t="shared" si="59"/>
        <v>0</v>
      </c>
      <c r="G310" s="13">
        <f t="shared" ref="G310:G348" si="64">E310*F310</f>
        <v>0</v>
      </c>
      <c r="H310" s="17">
        <v>25</v>
      </c>
      <c r="I310" s="17">
        <v>3300</v>
      </c>
      <c r="J310" s="18">
        <v>0</v>
      </c>
      <c r="K310" s="8">
        <f t="shared" ref="K310:K348" si="65">G310*J310</f>
        <v>0</v>
      </c>
    </row>
    <row r="311" spans="1:11">
      <c r="A311" s="9"/>
      <c r="B311" s="39" t="s">
        <v>179</v>
      </c>
      <c r="C311" s="42" t="s">
        <v>88</v>
      </c>
      <c r="D311" s="42" t="s">
        <v>38</v>
      </c>
      <c r="E311" s="45">
        <v>5.21</v>
      </c>
      <c r="F311" s="22">
        <f t="shared" si="59"/>
        <v>0</v>
      </c>
      <c r="G311" s="13">
        <f t="shared" ref="G311" si="66">E311*F311</f>
        <v>0</v>
      </c>
      <c r="H311" s="17">
        <v>25</v>
      </c>
      <c r="I311" s="17">
        <v>1200</v>
      </c>
      <c r="J311" s="18">
        <v>0</v>
      </c>
      <c r="K311" s="8">
        <f t="shared" ref="K311" si="67">G311*J311</f>
        <v>0</v>
      </c>
    </row>
    <row r="312" spans="1:11">
      <c r="A312" s="9" t="s">
        <v>559</v>
      </c>
      <c r="B312" s="39" t="s">
        <v>179</v>
      </c>
      <c r="C312" s="42" t="s">
        <v>17</v>
      </c>
      <c r="D312" s="42" t="s">
        <v>19</v>
      </c>
      <c r="E312" s="45">
        <v>4.26</v>
      </c>
      <c r="F312" s="22">
        <f t="shared" si="59"/>
        <v>0</v>
      </c>
      <c r="G312" s="13">
        <f t="shared" si="64"/>
        <v>0</v>
      </c>
      <c r="H312" s="17">
        <v>25</v>
      </c>
      <c r="I312" s="17">
        <v>1200</v>
      </c>
      <c r="J312" s="18">
        <v>0</v>
      </c>
      <c r="K312" s="8">
        <f t="shared" si="65"/>
        <v>0</v>
      </c>
    </row>
    <row r="313" spans="1:11">
      <c r="A313" s="9" t="s">
        <v>560</v>
      </c>
      <c r="B313" s="39" t="s">
        <v>179</v>
      </c>
      <c r="C313" s="42" t="s">
        <v>38</v>
      </c>
      <c r="D313" s="42" t="s">
        <v>44</v>
      </c>
      <c r="E313" s="45">
        <v>4.0199999999999996</v>
      </c>
      <c r="F313" s="22">
        <f t="shared" si="59"/>
        <v>0</v>
      </c>
      <c r="G313" s="13">
        <f t="shared" si="64"/>
        <v>0</v>
      </c>
      <c r="H313" s="17">
        <v>25</v>
      </c>
      <c r="I313" s="17">
        <v>1000</v>
      </c>
      <c r="J313" s="18">
        <v>0</v>
      </c>
      <c r="K313" s="8">
        <f t="shared" si="65"/>
        <v>0</v>
      </c>
    </row>
    <row r="314" spans="1:11">
      <c r="A314" s="9" t="s">
        <v>527</v>
      </c>
      <c r="B314" s="39" t="s">
        <v>179</v>
      </c>
      <c r="C314" s="42" t="s">
        <v>19</v>
      </c>
      <c r="D314" s="42" t="s">
        <v>21</v>
      </c>
      <c r="E314" s="45">
        <v>3.6199999999999997</v>
      </c>
      <c r="F314" s="22">
        <f t="shared" si="59"/>
        <v>0</v>
      </c>
      <c r="G314" s="13">
        <f t="shared" si="64"/>
        <v>0</v>
      </c>
      <c r="H314" s="17">
        <v>25</v>
      </c>
      <c r="I314" s="17">
        <v>1000</v>
      </c>
      <c r="J314" s="18">
        <v>0</v>
      </c>
      <c r="K314" s="8">
        <f t="shared" si="65"/>
        <v>0</v>
      </c>
    </row>
    <row r="315" spans="1:11">
      <c r="A315" s="9" t="s">
        <v>561</v>
      </c>
      <c r="B315" s="39" t="s">
        <v>179</v>
      </c>
      <c r="C315" s="42" t="s">
        <v>44</v>
      </c>
      <c r="D315" s="42" t="s">
        <v>49</v>
      </c>
      <c r="E315" s="45">
        <v>8.7899999999999991</v>
      </c>
      <c r="F315" s="22">
        <f t="shared" si="59"/>
        <v>0</v>
      </c>
      <c r="G315" s="13">
        <f t="shared" si="64"/>
        <v>0</v>
      </c>
      <c r="H315" s="17">
        <v>25</v>
      </c>
      <c r="I315" s="17">
        <v>500</v>
      </c>
      <c r="J315" s="18">
        <v>0</v>
      </c>
      <c r="K315" s="8">
        <f t="shared" si="65"/>
        <v>0</v>
      </c>
    </row>
    <row r="316" spans="1:11">
      <c r="A316" s="9" t="s">
        <v>556</v>
      </c>
      <c r="B316" s="38" t="s">
        <v>179</v>
      </c>
      <c r="C316" s="42" t="s">
        <v>21</v>
      </c>
      <c r="D316" s="42" t="s">
        <v>95</v>
      </c>
      <c r="E316" s="45">
        <v>8.69</v>
      </c>
      <c r="F316" s="22">
        <f t="shared" si="59"/>
        <v>0</v>
      </c>
      <c r="G316" s="13">
        <f t="shared" si="64"/>
        <v>0</v>
      </c>
      <c r="H316" s="17">
        <v>25</v>
      </c>
      <c r="I316" s="17">
        <v>500</v>
      </c>
      <c r="J316" s="18">
        <v>0</v>
      </c>
      <c r="K316" s="8">
        <f t="shared" si="65"/>
        <v>0</v>
      </c>
    </row>
    <row r="317" spans="1:11">
      <c r="A317" s="9"/>
      <c r="B317" s="39" t="s">
        <v>179</v>
      </c>
      <c r="C317" s="42" t="s">
        <v>96</v>
      </c>
      <c r="D317" s="42" t="s">
        <v>97</v>
      </c>
      <c r="E317" s="45">
        <v>7.7</v>
      </c>
      <c r="F317" s="22">
        <f t="shared" si="59"/>
        <v>0</v>
      </c>
      <c r="G317" s="13">
        <f t="shared" ref="G317" si="68">E317*F317</f>
        <v>0</v>
      </c>
      <c r="H317" s="17">
        <v>25</v>
      </c>
      <c r="I317" s="17">
        <v>400</v>
      </c>
      <c r="J317" s="18">
        <v>0</v>
      </c>
      <c r="K317" s="8">
        <f t="shared" ref="K317" si="69">G317*J317</f>
        <v>0</v>
      </c>
    </row>
    <row r="318" spans="1:11">
      <c r="A318" s="9" t="s">
        <v>529</v>
      </c>
      <c r="B318" s="39" t="s">
        <v>179</v>
      </c>
      <c r="C318" s="42" t="s">
        <v>128</v>
      </c>
      <c r="D318" s="42" t="s">
        <v>50</v>
      </c>
      <c r="E318" s="45">
        <v>7.17</v>
      </c>
      <c r="F318" s="22">
        <f t="shared" si="59"/>
        <v>0</v>
      </c>
      <c r="G318" s="13">
        <f t="shared" si="64"/>
        <v>0</v>
      </c>
      <c r="H318" s="17">
        <v>25</v>
      </c>
      <c r="I318" s="17">
        <v>400</v>
      </c>
      <c r="J318" s="18">
        <v>0</v>
      </c>
      <c r="K318" s="8">
        <f t="shared" si="65"/>
        <v>0</v>
      </c>
    </row>
    <row r="319" spans="1:11">
      <c r="A319" s="9" t="s">
        <v>528</v>
      </c>
      <c r="B319" s="39" t="s">
        <v>179</v>
      </c>
      <c r="C319" s="42" t="s">
        <v>49</v>
      </c>
      <c r="D319" s="42" t="s">
        <v>98</v>
      </c>
      <c r="E319" s="45">
        <v>5.4799999999999995</v>
      </c>
      <c r="F319" s="22">
        <f t="shared" si="59"/>
        <v>0</v>
      </c>
      <c r="G319" s="13">
        <f t="shared" si="64"/>
        <v>0</v>
      </c>
      <c r="H319" s="17">
        <v>25</v>
      </c>
      <c r="I319" s="17">
        <v>400</v>
      </c>
      <c r="J319" s="18">
        <v>0</v>
      </c>
      <c r="K319" s="8">
        <f t="shared" si="65"/>
        <v>0</v>
      </c>
    </row>
    <row r="320" spans="1:11">
      <c r="A320" s="9" t="s">
        <v>557</v>
      </c>
      <c r="B320" s="39" t="s">
        <v>179</v>
      </c>
      <c r="C320" s="42" t="s">
        <v>95</v>
      </c>
      <c r="D320" s="42" t="s">
        <v>23</v>
      </c>
      <c r="E320" s="45">
        <v>5.5299999999999994</v>
      </c>
      <c r="F320" s="22">
        <f t="shared" si="59"/>
        <v>0</v>
      </c>
      <c r="G320" s="13">
        <f t="shared" si="64"/>
        <v>0</v>
      </c>
      <c r="H320" s="17">
        <v>25</v>
      </c>
      <c r="I320" s="17">
        <v>400</v>
      </c>
      <c r="J320" s="18">
        <v>0</v>
      </c>
      <c r="K320" s="8">
        <f t="shared" si="65"/>
        <v>0</v>
      </c>
    </row>
    <row r="321" spans="1:11">
      <c r="A321" s="9" t="s">
        <v>532</v>
      </c>
      <c r="B321" s="39" t="s">
        <v>179</v>
      </c>
      <c r="C321" s="42" t="s">
        <v>241</v>
      </c>
      <c r="D321" s="42" t="s">
        <v>54</v>
      </c>
      <c r="E321" s="45">
        <v>10.36</v>
      </c>
      <c r="F321" s="22">
        <f t="shared" si="59"/>
        <v>0</v>
      </c>
      <c r="G321" s="13">
        <f t="shared" si="64"/>
        <v>0</v>
      </c>
      <c r="H321" s="17">
        <v>10</v>
      </c>
      <c r="I321" s="17">
        <v>200</v>
      </c>
      <c r="J321" s="18">
        <v>0</v>
      </c>
      <c r="K321" s="8">
        <f t="shared" si="65"/>
        <v>0</v>
      </c>
    </row>
    <row r="322" spans="1:11">
      <c r="A322" s="9" t="s">
        <v>531</v>
      </c>
      <c r="B322" s="39" t="s">
        <v>179</v>
      </c>
      <c r="C322" s="42" t="s">
        <v>53</v>
      </c>
      <c r="D322" s="42" t="s">
        <v>99</v>
      </c>
      <c r="E322" s="45">
        <v>10.959999999999999</v>
      </c>
      <c r="F322" s="22">
        <f t="shared" si="59"/>
        <v>0</v>
      </c>
      <c r="G322" s="13">
        <f t="shared" si="64"/>
        <v>0</v>
      </c>
      <c r="H322" s="17">
        <v>10</v>
      </c>
      <c r="I322" s="17">
        <v>200</v>
      </c>
      <c r="J322" s="18">
        <v>0</v>
      </c>
      <c r="K322" s="8">
        <f t="shared" si="65"/>
        <v>0</v>
      </c>
    </row>
    <row r="323" spans="1:11" s="91" customFormat="1">
      <c r="A323" s="59" t="s">
        <v>562</v>
      </c>
      <c r="B323" s="85" t="s">
        <v>179</v>
      </c>
      <c r="C323" s="86" t="s">
        <v>100</v>
      </c>
      <c r="D323" s="86" t="s">
        <v>56</v>
      </c>
      <c r="E323" s="83">
        <v>10.199999999999999</v>
      </c>
      <c r="F323" s="22">
        <f t="shared" si="59"/>
        <v>0</v>
      </c>
      <c r="G323" s="87">
        <f t="shared" si="64"/>
        <v>0</v>
      </c>
      <c r="H323" s="88">
        <v>10</v>
      </c>
      <c r="I323" s="88">
        <v>200</v>
      </c>
      <c r="J323" s="89">
        <v>0</v>
      </c>
      <c r="K323" s="90">
        <f t="shared" si="65"/>
        <v>0</v>
      </c>
    </row>
    <row r="324" spans="1:11">
      <c r="A324" s="9" t="s">
        <v>530</v>
      </c>
      <c r="B324" s="39" t="s">
        <v>179</v>
      </c>
      <c r="C324" s="42" t="s">
        <v>55</v>
      </c>
      <c r="D324" s="42" t="s">
        <v>101</v>
      </c>
      <c r="E324" s="45">
        <v>8.58</v>
      </c>
      <c r="F324" s="22">
        <f t="shared" si="59"/>
        <v>0</v>
      </c>
      <c r="G324" s="13">
        <f t="shared" si="64"/>
        <v>0</v>
      </c>
      <c r="H324" s="17">
        <v>10</v>
      </c>
      <c r="I324" s="17">
        <v>160</v>
      </c>
      <c r="J324" s="18">
        <v>0</v>
      </c>
      <c r="K324" s="8">
        <f t="shared" si="65"/>
        <v>0</v>
      </c>
    </row>
    <row r="325" spans="1:11">
      <c r="A325" s="9" t="s">
        <v>535</v>
      </c>
      <c r="B325" s="39" t="s">
        <v>179</v>
      </c>
      <c r="C325" s="42" t="s">
        <v>129</v>
      </c>
      <c r="D325" s="42" t="s">
        <v>130</v>
      </c>
      <c r="E325" s="45">
        <v>15.33</v>
      </c>
      <c r="F325" s="22">
        <f t="shared" si="59"/>
        <v>0</v>
      </c>
      <c r="G325" s="13">
        <f t="shared" si="64"/>
        <v>0</v>
      </c>
      <c r="H325" s="17">
        <v>1</v>
      </c>
      <c r="I325" s="17">
        <v>100</v>
      </c>
      <c r="J325" s="18">
        <v>0</v>
      </c>
      <c r="K325" s="8">
        <f t="shared" si="65"/>
        <v>0</v>
      </c>
    </row>
    <row r="326" spans="1:11">
      <c r="A326" s="9" t="s">
        <v>534</v>
      </c>
      <c r="B326" s="39" t="s">
        <v>179</v>
      </c>
      <c r="C326" s="42" t="s">
        <v>59</v>
      </c>
      <c r="D326" s="42" t="s">
        <v>102</v>
      </c>
      <c r="E326" s="45">
        <v>15.33</v>
      </c>
      <c r="F326" s="22">
        <f t="shared" si="59"/>
        <v>0</v>
      </c>
      <c r="G326" s="13">
        <f t="shared" si="64"/>
        <v>0</v>
      </c>
      <c r="H326" s="17">
        <v>1</v>
      </c>
      <c r="I326" s="17">
        <v>100</v>
      </c>
      <c r="J326" s="18">
        <v>0</v>
      </c>
      <c r="K326" s="8">
        <f t="shared" si="65"/>
        <v>0</v>
      </c>
    </row>
    <row r="327" spans="1:11">
      <c r="A327" s="9" t="s">
        <v>533</v>
      </c>
      <c r="B327" s="39" t="s">
        <v>179</v>
      </c>
      <c r="C327" s="42" t="s">
        <v>61</v>
      </c>
      <c r="D327" s="42" t="s">
        <v>103</v>
      </c>
      <c r="E327" s="45">
        <v>15.64</v>
      </c>
      <c r="F327" s="22">
        <f t="shared" si="59"/>
        <v>0</v>
      </c>
      <c r="G327" s="13">
        <f t="shared" si="64"/>
        <v>0</v>
      </c>
      <c r="H327" s="17">
        <v>1</v>
      </c>
      <c r="I327" s="17">
        <v>100</v>
      </c>
      <c r="J327" s="18">
        <v>0</v>
      </c>
      <c r="K327" s="8">
        <f t="shared" si="65"/>
        <v>0</v>
      </c>
    </row>
    <row r="328" spans="1:11">
      <c r="A328" s="9" t="s">
        <v>539</v>
      </c>
      <c r="B328" s="39" t="s">
        <v>179</v>
      </c>
      <c r="C328" s="42" t="s">
        <v>131</v>
      </c>
      <c r="D328" s="42" t="s">
        <v>132</v>
      </c>
      <c r="E328" s="45">
        <v>20.37</v>
      </c>
      <c r="F328" s="22">
        <f t="shared" si="59"/>
        <v>0</v>
      </c>
      <c r="G328" s="13">
        <f t="shared" si="64"/>
        <v>0</v>
      </c>
      <c r="H328" s="17">
        <v>1</v>
      </c>
      <c r="I328" s="17">
        <v>100</v>
      </c>
      <c r="J328" s="18">
        <v>0</v>
      </c>
      <c r="K328" s="8">
        <f t="shared" si="65"/>
        <v>0</v>
      </c>
    </row>
    <row r="329" spans="1:11">
      <c r="A329" s="9" t="s">
        <v>538</v>
      </c>
      <c r="B329" s="38" t="s">
        <v>179</v>
      </c>
      <c r="C329" s="42" t="s">
        <v>133</v>
      </c>
      <c r="D329" s="42" t="s">
        <v>134</v>
      </c>
      <c r="E329" s="45">
        <v>20.37</v>
      </c>
      <c r="F329" s="22">
        <f t="shared" si="59"/>
        <v>0</v>
      </c>
      <c r="G329" s="13">
        <f t="shared" si="64"/>
        <v>0</v>
      </c>
      <c r="H329" s="17">
        <v>1</v>
      </c>
      <c r="I329" s="17">
        <v>100</v>
      </c>
      <c r="J329" s="18">
        <v>0</v>
      </c>
      <c r="K329" s="8">
        <f t="shared" si="65"/>
        <v>0</v>
      </c>
    </row>
    <row r="330" spans="1:11">
      <c r="A330" s="9" t="s">
        <v>537</v>
      </c>
      <c r="B330" s="39" t="s">
        <v>179</v>
      </c>
      <c r="C330" s="42" t="s">
        <v>135</v>
      </c>
      <c r="D330" s="42" t="s">
        <v>136</v>
      </c>
      <c r="E330" s="45">
        <v>19.98</v>
      </c>
      <c r="F330" s="22">
        <f t="shared" si="59"/>
        <v>0</v>
      </c>
      <c r="G330" s="13">
        <f t="shared" si="64"/>
        <v>0</v>
      </c>
      <c r="H330" s="17">
        <v>1</v>
      </c>
      <c r="I330" s="17">
        <v>100</v>
      </c>
      <c r="J330" s="18">
        <v>0</v>
      </c>
      <c r="K330" s="8">
        <f t="shared" si="65"/>
        <v>0</v>
      </c>
    </row>
    <row r="331" spans="1:11">
      <c r="A331" s="9" t="s">
        <v>536</v>
      </c>
      <c r="B331" s="39" t="s">
        <v>179</v>
      </c>
      <c r="C331" s="42" t="s">
        <v>65</v>
      </c>
      <c r="D331" s="42" t="s">
        <v>104</v>
      </c>
      <c r="E331" s="45">
        <v>19.98</v>
      </c>
      <c r="F331" s="22">
        <f t="shared" si="59"/>
        <v>0</v>
      </c>
      <c r="G331" s="13">
        <f t="shared" si="64"/>
        <v>0</v>
      </c>
      <c r="H331" s="17">
        <v>1</v>
      </c>
      <c r="I331" s="17">
        <v>100</v>
      </c>
      <c r="J331" s="18">
        <v>0</v>
      </c>
      <c r="K331" s="8">
        <f t="shared" si="65"/>
        <v>0</v>
      </c>
    </row>
    <row r="332" spans="1:11">
      <c r="A332" s="9" t="s">
        <v>544</v>
      </c>
      <c r="B332" s="39" t="s">
        <v>179</v>
      </c>
      <c r="C332" s="42" t="s">
        <v>137</v>
      </c>
      <c r="D332" s="42" t="s">
        <v>242</v>
      </c>
      <c r="E332" s="45">
        <v>42.9</v>
      </c>
      <c r="F332" s="22">
        <f t="shared" si="59"/>
        <v>0</v>
      </c>
      <c r="G332" s="13">
        <f t="shared" si="64"/>
        <v>0</v>
      </c>
      <c r="H332" s="17">
        <v>1</v>
      </c>
      <c r="I332" s="17">
        <v>50</v>
      </c>
      <c r="J332" s="18">
        <v>0</v>
      </c>
      <c r="K332" s="8">
        <f t="shared" si="65"/>
        <v>0</v>
      </c>
    </row>
    <row r="333" spans="1:11">
      <c r="A333" s="9" t="s">
        <v>543</v>
      </c>
      <c r="B333" s="39" t="s">
        <v>179</v>
      </c>
      <c r="C333" s="42" t="s">
        <v>139</v>
      </c>
      <c r="D333" s="42" t="s">
        <v>140</v>
      </c>
      <c r="E333" s="45">
        <v>40.409999999999997</v>
      </c>
      <c r="F333" s="22">
        <f t="shared" si="59"/>
        <v>0</v>
      </c>
      <c r="G333" s="13">
        <f t="shared" si="64"/>
        <v>0</v>
      </c>
      <c r="H333" s="17">
        <v>1</v>
      </c>
      <c r="I333" s="17">
        <v>50</v>
      </c>
      <c r="J333" s="18">
        <v>0</v>
      </c>
      <c r="K333" s="8">
        <f t="shared" si="65"/>
        <v>0</v>
      </c>
    </row>
    <row r="334" spans="1:11">
      <c r="A334" s="9" t="s">
        <v>542</v>
      </c>
      <c r="B334" s="39" t="s">
        <v>179</v>
      </c>
      <c r="C334" s="42" t="s">
        <v>141</v>
      </c>
      <c r="D334" s="42" t="s">
        <v>142</v>
      </c>
      <c r="E334" s="45">
        <v>40.409999999999997</v>
      </c>
      <c r="F334" s="22">
        <f t="shared" si="59"/>
        <v>0</v>
      </c>
      <c r="G334" s="13">
        <f t="shared" si="64"/>
        <v>0</v>
      </c>
      <c r="H334" s="17">
        <v>1</v>
      </c>
      <c r="I334" s="17">
        <v>50</v>
      </c>
      <c r="J334" s="18">
        <v>0</v>
      </c>
      <c r="K334" s="8">
        <f t="shared" si="65"/>
        <v>0</v>
      </c>
    </row>
    <row r="335" spans="1:11">
      <c r="A335" s="9" t="s">
        <v>541</v>
      </c>
      <c r="B335" s="39" t="s">
        <v>179</v>
      </c>
      <c r="C335" s="42" t="s">
        <v>93</v>
      </c>
      <c r="D335" s="42" t="s">
        <v>143</v>
      </c>
      <c r="E335" s="45">
        <v>37.6</v>
      </c>
      <c r="F335" s="22">
        <f t="shared" si="59"/>
        <v>0</v>
      </c>
      <c r="G335" s="13">
        <f t="shared" si="64"/>
        <v>0</v>
      </c>
      <c r="H335" s="17">
        <v>1</v>
      </c>
      <c r="I335" s="17">
        <v>50</v>
      </c>
      <c r="J335" s="18">
        <v>0</v>
      </c>
      <c r="K335" s="8">
        <f t="shared" si="65"/>
        <v>0</v>
      </c>
    </row>
    <row r="336" spans="1:11">
      <c r="A336" s="9" t="s">
        <v>540</v>
      </c>
      <c r="B336" s="39" t="s">
        <v>179</v>
      </c>
      <c r="C336" s="42" t="s">
        <v>69</v>
      </c>
      <c r="D336" s="42" t="s">
        <v>105</v>
      </c>
      <c r="E336" s="45">
        <v>37.6</v>
      </c>
      <c r="F336" s="22">
        <f t="shared" si="59"/>
        <v>0</v>
      </c>
      <c r="G336" s="13">
        <f t="shared" si="64"/>
        <v>0</v>
      </c>
      <c r="H336" s="17">
        <v>1</v>
      </c>
      <c r="I336" s="17">
        <v>50</v>
      </c>
      <c r="J336" s="18">
        <v>0</v>
      </c>
      <c r="K336" s="8">
        <f t="shared" si="65"/>
        <v>0</v>
      </c>
    </row>
    <row r="337" spans="1:11">
      <c r="A337" s="9" t="s">
        <v>548</v>
      </c>
      <c r="B337" s="39" t="s">
        <v>179</v>
      </c>
      <c r="C337" s="42" t="s">
        <v>144</v>
      </c>
      <c r="D337" s="42" t="s">
        <v>145</v>
      </c>
      <c r="E337" s="45">
        <v>80.960000000000008</v>
      </c>
      <c r="F337" s="22">
        <f t="shared" si="59"/>
        <v>0</v>
      </c>
      <c r="G337" s="13">
        <f t="shared" si="64"/>
        <v>0</v>
      </c>
      <c r="H337" s="17">
        <v>1</v>
      </c>
      <c r="I337" s="17">
        <v>30</v>
      </c>
      <c r="J337" s="18">
        <v>0</v>
      </c>
      <c r="K337" s="8">
        <f t="shared" si="65"/>
        <v>0</v>
      </c>
    </row>
    <row r="338" spans="1:11">
      <c r="A338" s="9" t="s">
        <v>547</v>
      </c>
      <c r="B338" s="39" t="s">
        <v>179</v>
      </c>
      <c r="C338" s="42" t="s">
        <v>146</v>
      </c>
      <c r="D338" s="42" t="s">
        <v>147</v>
      </c>
      <c r="E338" s="45">
        <v>72.36</v>
      </c>
      <c r="F338" s="22">
        <f t="shared" si="59"/>
        <v>0</v>
      </c>
      <c r="G338" s="13">
        <f t="shared" si="64"/>
        <v>0</v>
      </c>
      <c r="H338" s="17">
        <v>1</v>
      </c>
      <c r="I338" s="17">
        <v>30</v>
      </c>
      <c r="J338" s="18">
        <v>0</v>
      </c>
      <c r="K338" s="8">
        <f t="shared" si="65"/>
        <v>0</v>
      </c>
    </row>
    <row r="339" spans="1:11">
      <c r="A339" s="9" t="s">
        <v>546</v>
      </c>
      <c r="B339" s="39" t="s">
        <v>179</v>
      </c>
      <c r="C339" s="42" t="s">
        <v>148</v>
      </c>
      <c r="D339" s="42" t="s">
        <v>149</v>
      </c>
      <c r="E339" s="45">
        <v>71.06</v>
      </c>
      <c r="F339" s="22">
        <f t="shared" si="59"/>
        <v>0</v>
      </c>
      <c r="G339" s="13">
        <f t="shared" si="64"/>
        <v>0</v>
      </c>
      <c r="H339" s="17">
        <v>1</v>
      </c>
      <c r="I339" s="17">
        <v>30</v>
      </c>
      <c r="J339" s="18">
        <v>0</v>
      </c>
      <c r="K339" s="8">
        <f t="shared" si="65"/>
        <v>0</v>
      </c>
    </row>
    <row r="340" spans="1:11">
      <c r="A340" s="9" t="s">
        <v>545</v>
      </c>
      <c r="B340" s="39" t="s">
        <v>179</v>
      </c>
      <c r="C340" s="42" t="s">
        <v>150</v>
      </c>
      <c r="D340" s="42" t="s">
        <v>151</v>
      </c>
      <c r="E340" s="45">
        <v>69.59</v>
      </c>
      <c r="F340" s="22">
        <f t="shared" si="59"/>
        <v>0</v>
      </c>
      <c r="G340" s="13">
        <f t="shared" si="64"/>
        <v>0</v>
      </c>
      <c r="H340" s="17">
        <v>1</v>
      </c>
      <c r="I340" s="17">
        <v>30</v>
      </c>
      <c r="J340" s="18">
        <v>0</v>
      </c>
      <c r="K340" s="8">
        <f t="shared" si="65"/>
        <v>0</v>
      </c>
    </row>
    <row r="341" spans="1:11">
      <c r="A341" s="9" t="s">
        <v>552</v>
      </c>
      <c r="B341" s="39" t="s">
        <v>179</v>
      </c>
      <c r="C341" s="42" t="s">
        <v>243</v>
      </c>
      <c r="D341" s="42" t="s">
        <v>244</v>
      </c>
      <c r="E341" s="45">
        <v>89.740000000000009</v>
      </c>
      <c r="F341" s="22">
        <f t="shared" si="59"/>
        <v>0</v>
      </c>
      <c r="G341" s="13">
        <f t="shared" si="64"/>
        <v>0</v>
      </c>
      <c r="H341" s="17">
        <v>1</v>
      </c>
      <c r="I341" s="17">
        <v>20</v>
      </c>
      <c r="J341" s="18">
        <v>0</v>
      </c>
      <c r="K341" s="8">
        <f t="shared" si="65"/>
        <v>0</v>
      </c>
    </row>
    <row r="342" spans="1:11">
      <c r="A342" s="9" t="s">
        <v>551</v>
      </c>
      <c r="B342" s="38" t="s">
        <v>179</v>
      </c>
      <c r="C342" s="42" t="s">
        <v>152</v>
      </c>
      <c r="D342" s="42" t="s">
        <v>153</v>
      </c>
      <c r="E342" s="45">
        <v>91.79</v>
      </c>
      <c r="F342" s="22">
        <f t="shared" si="59"/>
        <v>0</v>
      </c>
      <c r="G342" s="13">
        <f t="shared" si="64"/>
        <v>0</v>
      </c>
      <c r="H342" s="17">
        <v>1</v>
      </c>
      <c r="I342" s="17">
        <v>20</v>
      </c>
      <c r="J342" s="18">
        <v>0</v>
      </c>
      <c r="K342" s="8">
        <f t="shared" si="65"/>
        <v>0</v>
      </c>
    </row>
    <row r="343" spans="1:11">
      <c r="A343" s="9" t="s">
        <v>550</v>
      </c>
      <c r="B343" s="39" t="s">
        <v>179</v>
      </c>
      <c r="C343" s="42" t="s">
        <v>154</v>
      </c>
      <c r="D343" s="42" t="s">
        <v>155</v>
      </c>
      <c r="E343" s="45">
        <v>82.15</v>
      </c>
      <c r="F343" s="22">
        <f t="shared" si="59"/>
        <v>0</v>
      </c>
      <c r="G343" s="13">
        <f t="shared" si="64"/>
        <v>0</v>
      </c>
      <c r="H343" s="17">
        <v>1</v>
      </c>
      <c r="I343" s="17">
        <v>20</v>
      </c>
      <c r="J343" s="18">
        <v>0</v>
      </c>
      <c r="K343" s="8">
        <f t="shared" si="65"/>
        <v>0</v>
      </c>
    </row>
    <row r="344" spans="1:11">
      <c r="A344" s="9" t="s">
        <v>549</v>
      </c>
      <c r="B344" s="39" t="s">
        <v>179</v>
      </c>
      <c r="C344" s="42" t="s">
        <v>156</v>
      </c>
      <c r="D344" s="42" t="s">
        <v>157</v>
      </c>
      <c r="E344" s="45">
        <v>83.990000000000009</v>
      </c>
      <c r="F344" s="22">
        <f t="shared" si="59"/>
        <v>0</v>
      </c>
      <c r="G344" s="13">
        <f t="shared" si="64"/>
        <v>0</v>
      </c>
      <c r="H344" s="17">
        <v>1</v>
      </c>
      <c r="I344" s="17">
        <v>15</v>
      </c>
      <c r="J344" s="18">
        <v>0</v>
      </c>
      <c r="K344" s="8">
        <f t="shared" si="65"/>
        <v>0</v>
      </c>
    </row>
    <row r="345" spans="1:11">
      <c r="A345" s="9"/>
      <c r="B345" s="39" t="s">
        <v>179</v>
      </c>
      <c r="C345" s="42" t="s">
        <v>887</v>
      </c>
      <c r="D345" s="42" t="s">
        <v>908</v>
      </c>
      <c r="E345" s="45">
        <v>191.04</v>
      </c>
      <c r="F345" s="22">
        <f t="shared" si="59"/>
        <v>0</v>
      </c>
      <c r="G345" s="13">
        <f t="shared" ref="G345" si="70">E345*F345</f>
        <v>0</v>
      </c>
      <c r="H345" s="17">
        <v>1</v>
      </c>
      <c r="I345" s="17">
        <v>20</v>
      </c>
      <c r="J345" s="18">
        <v>0</v>
      </c>
      <c r="K345" s="8">
        <f t="shared" ref="K345" si="71">G345*J345</f>
        <v>0</v>
      </c>
    </row>
    <row r="346" spans="1:11">
      <c r="A346" s="9" t="s">
        <v>555</v>
      </c>
      <c r="B346" s="39" t="s">
        <v>179</v>
      </c>
      <c r="C346" s="42" t="s">
        <v>158</v>
      </c>
      <c r="D346" s="42" t="s">
        <v>159</v>
      </c>
      <c r="E346" s="45">
        <v>187.13</v>
      </c>
      <c r="F346" s="22">
        <f t="shared" si="59"/>
        <v>0</v>
      </c>
      <c r="G346" s="13">
        <f t="shared" si="64"/>
        <v>0</v>
      </c>
      <c r="H346" s="17">
        <v>1</v>
      </c>
      <c r="I346" s="17">
        <v>18</v>
      </c>
      <c r="J346" s="18">
        <v>0</v>
      </c>
      <c r="K346" s="8">
        <f t="shared" si="65"/>
        <v>0</v>
      </c>
    </row>
    <row r="347" spans="1:11">
      <c r="A347" s="9" t="s">
        <v>554</v>
      </c>
      <c r="B347" s="39" t="s">
        <v>179</v>
      </c>
      <c r="C347" s="42" t="s">
        <v>160</v>
      </c>
      <c r="D347" s="42" t="s">
        <v>161</v>
      </c>
      <c r="E347" s="45">
        <v>177.75</v>
      </c>
      <c r="F347" s="22">
        <f t="shared" si="59"/>
        <v>0</v>
      </c>
      <c r="G347" s="13">
        <f t="shared" si="64"/>
        <v>0</v>
      </c>
      <c r="H347" s="17">
        <v>1</v>
      </c>
      <c r="I347" s="17">
        <v>18</v>
      </c>
      <c r="J347" s="18">
        <v>0</v>
      </c>
      <c r="K347" s="8">
        <f t="shared" si="65"/>
        <v>0</v>
      </c>
    </row>
    <row r="348" spans="1:11">
      <c r="A348" s="103" t="s">
        <v>553</v>
      </c>
      <c r="B348" s="104" t="s">
        <v>179</v>
      </c>
      <c r="C348" s="106" t="s">
        <v>162</v>
      </c>
      <c r="D348" s="44" t="s">
        <v>163</v>
      </c>
      <c r="E348" s="45">
        <v>170.95</v>
      </c>
      <c r="F348" s="22">
        <f t="shared" si="59"/>
        <v>0</v>
      </c>
      <c r="G348" s="13">
        <f t="shared" si="64"/>
        <v>0</v>
      </c>
      <c r="H348" s="17">
        <v>1</v>
      </c>
      <c r="I348" s="17">
        <v>18</v>
      </c>
      <c r="J348" s="18">
        <v>0</v>
      </c>
      <c r="K348" s="8">
        <f t="shared" si="65"/>
        <v>0</v>
      </c>
    </row>
    <row r="349" spans="1:11">
      <c r="A349" s="103"/>
      <c r="B349" s="104"/>
      <c r="C349" s="105"/>
      <c r="D349" s="6"/>
      <c r="E349" s="7" t="s">
        <v>917</v>
      </c>
      <c r="F349" s="22"/>
      <c r="G349" s="13"/>
      <c r="H349" s="14"/>
      <c r="I349" s="17"/>
      <c r="J349" s="18"/>
      <c r="K349" s="8"/>
    </row>
    <row r="350" spans="1:11" ht="15.75" customHeight="1">
      <c r="A350" s="103"/>
      <c r="B350" s="123" t="s">
        <v>180</v>
      </c>
      <c r="C350" s="124"/>
      <c r="D350" s="124"/>
      <c r="E350" s="123" t="s">
        <v>917</v>
      </c>
      <c r="F350" s="109"/>
      <c r="G350" s="13"/>
      <c r="H350" s="14"/>
      <c r="I350" s="17"/>
      <c r="J350" s="18"/>
      <c r="K350" s="8"/>
    </row>
    <row r="351" spans="1:11">
      <c r="A351" s="103" t="s">
        <v>730</v>
      </c>
      <c r="B351" s="104">
        <v>611</v>
      </c>
      <c r="C351" s="106" t="s">
        <v>14</v>
      </c>
      <c r="D351" s="106" t="s">
        <v>16</v>
      </c>
      <c r="E351" s="110">
        <v>11.459999999999999</v>
      </c>
      <c r="F351" s="109">
        <f t="shared" ref="F351:F408" si="72">$F$2</f>
        <v>0</v>
      </c>
      <c r="G351" s="13">
        <f t="shared" ref="G351:G407" si="73">E351*F351</f>
        <v>0</v>
      </c>
      <c r="H351" s="17">
        <v>25</v>
      </c>
      <c r="I351" s="17">
        <v>2000</v>
      </c>
      <c r="J351" s="18">
        <v>0</v>
      </c>
      <c r="K351" s="8">
        <f t="shared" ref="K351:K407" si="74">G351*J351</f>
        <v>0</v>
      </c>
    </row>
    <row r="352" spans="1:11">
      <c r="A352" s="103" t="s">
        <v>729</v>
      </c>
      <c r="B352" s="104">
        <v>611</v>
      </c>
      <c r="C352" s="106" t="s">
        <v>16</v>
      </c>
      <c r="D352" s="106" t="s">
        <v>18</v>
      </c>
      <c r="E352" s="110">
        <v>12.11</v>
      </c>
      <c r="F352" s="109">
        <f t="shared" si="72"/>
        <v>0</v>
      </c>
      <c r="G352" s="13">
        <f t="shared" si="73"/>
        <v>0</v>
      </c>
      <c r="H352" s="17">
        <v>25</v>
      </c>
      <c r="I352" s="17">
        <v>1300</v>
      </c>
      <c r="J352" s="18">
        <v>0</v>
      </c>
      <c r="K352" s="8">
        <f t="shared" si="74"/>
        <v>0</v>
      </c>
    </row>
    <row r="353" spans="1:11">
      <c r="A353" s="103" t="s">
        <v>721</v>
      </c>
      <c r="B353" s="104">
        <v>611</v>
      </c>
      <c r="C353" s="106" t="s">
        <v>18</v>
      </c>
      <c r="D353" s="106" t="s">
        <v>20</v>
      </c>
      <c r="E353" s="110">
        <v>9.7200000000000006</v>
      </c>
      <c r="F353" s="109">
        <f t="shared" si="72"/>
        <v>0</v>
      </c>
      <c r="G353" s="13">
        <f t="shared" si="73"/>
        <v>0</v>
      </c>
      <c r="H353" s="17">
        <v>25</v>
      </c>
      <c r="I353" s="17">
        <v>600</v>
      </c>
      <c r="J353" s="18">
        <v>0</v>
      </c>
      <c r="K353" s="8">
        <f t="shared" si="74"/>
        <v>0</v>
      </c>
    </row>
    <row r="354" spans="1:11">
      <c r="A354" s="9" t="s">
        <v>719</v>
      </c>
      <c r="B354" s="39">
        <v>611</v>
      </c>
      <c r="C354" s="42" t="s">
        <v>20</v>
      </c>
      <c r="D354" s="42" t="s">
        <v>107</v>
      </c>
      <c r="E354" s="45">
        <v>3.57</v>
      </c>
      <c r="F354" s="22">
        <f t="shared" si="72"/>
        <v>0</v>
      </c>
      <c r="G354" s="13">
        <f t="shared" si="73"/>
        <v>0</v>
      </c>
      <c r="H354" s="17">
        <v>50</v>
      </c>
      <c r="I354" s="17">
        <v>500</v>
      </c>
      <c r="J354" s="18">
        <v>0</v>
      </c>
      <c r="K354" s="8">
        <f t="shared" si="74"/>
        <v>0</v>
      </c>
    </row>
    <row r="355" spans="1:11">
      <c r="A355" s="9" t="s">
        <v>731</v>
      </c>
      <c r="B355" s="39">
        <v>611</v>
      </c>
      <c r="C355" s="42" t="s">
        <v>107</v>
      </c>
      <c r="D355" s="42" t="s">
        <v>22</v>
      </c>
      <c r="E355" s="45">
        <v>22.21</v>
      </c>
      <c r="F355" s="22">
        <f t="shared" si="72"/>
        <v>0</v>
      </c>
      <c r="G355" s="13">
        <f t="shared" si="73"/>
        <v>0</v>
      </c>
      <c r="H355" s="17">
        <v>25</v>
      </c>
      <c r="I355" s="17">
        <v>200</v>
      </c>
      <c r="J355" s="18">
        <v>0</v>
      </c>
      <c r="K355" s="8">
        <f t="shared" si="74"/>
        <v>0</v>
      </c>
    </row>
    <row r="356" spans="1:11">
      <c r="A356" s="9" t="s">
        <v>720</v>
      </c>
      <c r="B356" s="39">
        <v>611</v>
      </c>
      <c r="C356" s="42" t="s">
        <v>22</v>
      </c>
      <c r="D356" s="42" t="s">
        <v>108</v>
      </c>
      <c r="E356" s="45">
        <v>8.58</v>
      </c>
      <c r="F356" s="22">
        <f t="shared" si="72"/>
        <v>0</v>
      </c>
      <c r="G356" s="13">
        <f t="shared" si="73"/>
        <v>0</v>
      </c>
      <c r="H356" s="17">
        <v>20</v>
      </c>
      <c r="I356" s="17">
        <v>160</v>
      </c>
      <c r="J356" s="18">
        <v>0</v>
      </c>
      <c r="K356" s="8">
        <f t="shared" si="74"/>
        <v>0</v>
      </c>
    </row>
    <row r="357" spans="1:11">
      <c r="A357" s="9" t="s">
        <v>722</v>
      </c>
      <c r="B357" s="39">
        <v>611</v>
      </c>
      <c r="C357" s="41" t="s">
        <v>24</v>
      </c>
      <c r="D357" s="41" t="s">
        <v>109</v>
      </c>
      <c r="E357" s="45">
        <v>25.73</v>
      </c>
      <c r="F357" s="22">
        <f t="shared" si="72"/>
        <v>0</v>
      </c>
      <c r="G357" s="13">
        <f t="shared" si="73"/>
        <v>0</v>
      </c>
      <c r="H357" s="17">
        <v>10</v>
      </c>
      <c r="I357" s="17">
        <v>60</v>
      </c>
      <c r="J357" s="18">
        <v>0</v>
      </c>
      <c r="K357" s="8">
        <f t="shared" si="74"/>
        <v>0</v>
      </c>
    </row>
    <row r="358" spans="1:11">
      <c r="A358" s="9" t="s">
        <v>723</v>
      </c>
      <c r="B358" s="39">
        <v>611</v>
      </c>
      <c r="C358" s="42" t="s">
        <v>26</v>
      </c>
      <c r="D358" s="42" t="s">
        <v>110</v>
      </c>
      <c r="E358" s="45">
        <v>35.5</v>
      </c>
      <c r="F358" s="22">
        <f t="shared" si="72"/>
        <v>0</v>
      </c>
      <c r="G358" s="13">
        <f t="shared" si="73"/>
        <v>0</v>
      </c>
      <c r="H358" s="17">
        <v>1</v>
      </c>
      <c r="I358" s="17">
        <v>35</v>
      </c>
      <c r="J358" s="18">
        <v>0</v>
      </c>
      <c r="K358" s="8">
        <f t="shared" si="74"/>
        <v>0</v>
      </c>
    </row>
    <row r="359" spans="1:11">
      <c r="A359" s="9" t="s">
        <v>724</v>
      </c>
      <c r="B359" s="39">
        <v>611</v>
      </c>
      <c r="C359" s="42" t="s">
        <v>28</v>
      </c>
      <c r="D359" s="42" t="s">
        <v>111</v>
      </c>
      <c r="E359" s="45">
        <v>53.64</v>
      </c>
      <c r="F359" s="22">
        <f t="shared" si="72"/>
        <v>0</v>
      </c>
      <c r="G359" s="13">
        <f t="shared" si="73"/>
        <v>0</v>
      </c>
      <c r="H359" s="17">
        <v>1</v>
      </c>
      <c r="I359" s="17">
        <v>20</v>
      </c>
      <c r="J359" s="18">
        <v>0</v>
      </c>
      <c r="K359" s="8">
        <f t="shared" si="74"/>
        <v>0</v>
      </c>
    </row>
    <row r="360" spans="1:11">
      <c r="A360" s="9" t="s">
        <v>725</v>
      </c>
      <c r="B360" s="39">
        <v>611</v>
      </c>
      <c r="C360" s="41" t="s">
        <v>30</v>
      </c>
      <c r="D360" s="42" t="s">
        <v>112</v>
      </c>
      <c r="E360" s="45">
        <v>85.31</v>
      </c>
      <c r="F360" s="22">
        <f t="shared" si="72"/>
        <v>0</v>
      </c>
      <c r="G360" s="13">
        <f t="shared" si="73"/>
        <v>0</v>
      </c>
      <c r="H360" s="17">
        <v>1</v>
      </c>
      <c r="I360" s="17">
        <v>30</v>
      </c>
      <c r="J360" s="18">
        <v>0</v>
      </c>
      <c r="K360" s="8">
        <f t="shared" si="74"/>
        <v>0</v>
      </c>
    </row>
    <row r="361" spans="1:11">
      <c r="A361" s="9" t="s">
        <v>726</v>
      </c>
      <c r="B361" s="39">
        <v>611</v>
      </c>
      <c r="C361" s="42" t="s">
        <v>32</v>
      </c>
      <c r="D361" s="42" t="s">
        <v>113</v>
      </c>
      <c r="E361" s="45">
        <v>156.94999999999999</v>
      </c>
      <c r="F361" s="22">
        <f t="shared" si="72"/>
        <v>0</v>
      </c>
      <c r="G361" s="13">
        <f t="shared" si="73"/>
        <v>0</v>
      </c>
      <c r="H361" s="17">
        <v>1</v>
      </c>
      <c r="I361" s="17">
        <v>15</v>
      </c>
      <c r="J361" s="18">
        <v>0</v>
      </c>
      <c r="K361" s="8">
        <f t="shared" si="74"/>
        <v>0</v>
      </c>
    </row>
    <row r="362" spans="1:11">
      <c r="A362" s="9" t="s">
        <v>727</v>
      </c>
      <c r="B362" s="39">
        <v>611</v>
      </c>
      <c r="C362" s="41" t="s">
        <v>34</v>
      </c>
      <c r="D362" s="42" t="s">
        <v>114</v>
      </c>
      <c r="E362" s="45">
        <v>225.16</v>
      </c>
      <c r="F362" s="22">
        <f t="shared" si="72"/>
        <v>0</v>
      </c>
      <c r="G362" s="13">
        <f t="shared" si="73"/>
        <v>0</v>
      </c>
      <c r="H362" s="17">
        <v>1</v>
      </c>
      <c r="I362" s="17">
        <v>10</v>
      </c>
      <c r="J362" s="18">
        <v>0</v>
      </c>
      <c r="K362" s="8">
        <f t="shared" si="74"/>
        <v>0</v>
      </c>
    </row>
    <row r="363" spans="1:11">
      <c r="A363" s="9" t="s">
        <v>728</v>
      </c>
      <c r="B363" s="39">
        <v>611</v>
      </c>
      <c r="C363" s="43" t="s">
        <v>86</v>
      </c>
      <c r="D363" s="44" t="s">
        <v>115</v>
      </c>
      <c r="E363" s="45">
        <v>527.35</v>
      </c>
      <c r="F363" s="22">
        <f t="shared" si="72"/>
        <v>0</v>
      </c>
      <c r="G363" s="13">
        <f t="shared" si="73"/>
        <v>0</v>
      </c>
      <c r="H363" s="17">
        <v>1</v>
      </c>
      <c r="I363" s="17">
        <v>5</v>
      </c>
      <c r="J363" s="18">
        <v>0</v>
      </c>
      <c r="K363" s="8">
        <f t="shared" si="74"/>
        <v>0</v>
      </c>
    </row>
    <row r="364" spans="1:11">
      <c r="A364" s="9" t="s">
        <v>846</v>
      </c>
      <c r="B364" s="38">
        <v>611</v>
      </c>
      <c r="C364" s="43" t="s">
        <v>121</v>
      </c>
      <c r="D364" s="41" t="s">
        <v>122</v>
      </c>
      <c r="E364" s="45">
        <v>2740.6400000000003</v>
      </c>
      <c r="F364" s="22">
        <f t="shared" si="72"/>
        <v>0</v>
      </c>
      <c r="G364" s="13">
        <f t="shared" si="73"/>
        <v>0</v>
      </c>
      <c r="H364" s="17">
        <v>1</v>
      </c>
      <c r="I364" s="17">
        <v>2</v>
      </c>
      <c r="J364" s="18">
        <v>0</v>
      </c>
      <c r="K364" s="8">
        <f t="shared" si="74"/>
        <v>0</v>
      </c>
    </row>
    <row r="365" spans="1:11">
      <c r="A365" s="9" t="s">
        <v>732</v>
      </c>
      <c r="B365" s="39">
        <v>611</v>
      </c>
      <c r="C365" s="43" t="s">
        <v>116</v>
      </c>
      <c r="D365" s="41" t="s">
        <v>117</v>
      </c>
      <c r="E365" s="45">
        <v>2208.4700000000003</v>
      </c>
      <c r="F365" s="22">
        <f t="shared" si="72"/>
        <v>0</v>
      </c>
      <c r="G365" s="13">
        <f t="shared" si="73"/>
        <v>0</v>
      </c>
      <c r="H365" s="17">
        <v>1</v>
      </c>
      <c r="I365" s="17">
        <v>1</v>
      </c>
      <c r="J365" s="18">
        <v>0</v>
      </c>
      <c r="K365" s="8">
        <f t="shared" si="74"/>
        <v>0</v>
      </c>
    </row>
    <row r="366" spans="1:11">
      <c r="A366" s="9"/>
      <c r="B366" s="38"/>
      <c r="C366" s="6"/>
      <c r="D366" s="6"/>
      <c r="E366" s="7" t="s">
        <v>917</v>
      </c>
      <c r="F366" s="22"/>
      <c r="G366" s="13"/>
      <c r="H366" s="14"/>
      <c r="I366" s="17"/>
      <c r="J366" s="18"/>
      <c r="K366" s="8"/>
    </row>
    <row r="367" spans="1:11" ht="15.75" customHeight="1">
      <c r="A367" s="9"/>
      <c r="B367" s="123" t="s">
        <v>180</v>
      </c>
      <c r="C367" s="124"/>
      <c r="D367" s="124"/>
      <c r="E367" s="123" t="s">
        <v>917</v>
      </c>
      <c r="F367" s="22"/>
      <c r="G367" s="13"/>
      <c r="H367" s="14"/>
      <c r="I367" s="17"/>
      <c r="J367" s="18"/>
      <c r="K367" s="8"/>
    </row>
    <row r="368" spans="1:11" s="71" customFormat="1">
      <c r="A368" s="62"/>
      <c r="B368" s="54" t="s">
        <v>181</v>
      </c>
      <c r="C368" s="100" t="s">
        <v>888</v>
      </c>
      <c r="D368" s="100" t="s">
        <v>185</v>
      </c>
      <c r="E368" s="65">
        <v>26.700000000000003</v>
      </c>
      <c r="F368" s="22">
        <f t="shared" si="72"/>
        <v>0</v>
      </c>
      <c r="G368" s="66">
        <f t="shared" ref="G368" si="75">E368*F368</f>
        <v>0</v>
      </c>
      <c r="H368" s="68">
        <v>25</v>
      </c>
      <c r="I368" s="68">
        <v>1500</v>
      </c>
      <c r="J368" s="69">
        <v>0</v>
      </c>
      <c r="K368" s="70">
        <f t="shared" ref="K368" si="76">G368*J368</f>
        <v>0</v>
      </c>
    </row>
    <row r="369" spans="1:11" s="71" customFormat="1">
      <c r="A369" s="62"/>
      <c r="B369" s="54" t="s">
        <v>183</v>
      </c>
      <c r="C369" s="100" t="s">
        <v>889</v>
      </c>
      <c r="D369" s="100" t="s">
        <v>187</v>
      </c>
      <c r="E369" s="65">
        <v>28.5</v>
      </c>
      <c r="F369" s="22">
        <f t="shared" si="72"/>
        <v>0</v>
      </c>
      <c r="G369" s="66">
        <f t="shared" ref="G369" si="77">E369*F369</f>
        <v>0</v>
      </c>
      <c r="H369" s="17">
        <v>25</v>
      </c>
      <c r="I369" s="17">
        <v>500</v>
      </c>
      <c r="J369" s="69">
        <v>0</v>
      </c>
      <c r="K369" s="70">
        <f t="shared" ref="K369" si="78">G369*J369</f>
        <v>0</v>
      </c>
    </row>
    <row r="370" spans="1:11">
      <c r="A370" s="9" t="s">
        <v>845</v>
      </c>
      <c r="B370" s="54" t="s">
        <v>181</v>
      </c>
      <c r="C370" s="42" t="s">
        <v>185</v>
      </c>
      <c r="D370" s="42" t="s">
        <v>189</v>
      </c>
      <c r="E370" s="45">
        <v>27.180000000000003</v>
      </c>
      <c r="F370" s="22">
        <f t="shared" si="72"/>
        <v>0</v>
      </c>
      <c r="G370" s="13">
        <f t="shared" si="73"/>
        <v>0</v>
      </c>
      <c r="H370" s="17">
        <v>25</v>
      </c>
      <c r="I370" s="17">
        <v>500</v>
      </c>
      <c r="J370" s="18">
        <v>0</v>
      </c>
      <c r="K370" s="8">
        <f t="shared" si="74"/>
        <v>0</v>
      </c>
    </row>
    <row r="371" spans="1:11">
      <c r="A371" s="9" t="s">
        <v>816</v>
      </c>
      <c r="B371" s="54" t="s">
        <v>182</v>
      </c>
      <c r="C371" s="42" t="s">
        <v>186</v>
      </c>
      <c r="D371" s="42" t="s">
        <v>191</v>
      </c>
      <c r="E371" s="45">
        <v>19.220000000000002</v>
      </c>
      <c r="F371" s="22">
        <f t="shared" si="72"/>
        <v>0</v>
      </c>
      <c r="G371" s="13">
        <f t="shared" si="73"/>
        <v>0</v>
      </c>
      <c r="H371" s="17">
        <v>25</v>
      </c>
      <c r="I371" s="17">
        <v>800</v>
      </c>
      <c r="J371" s="18">
        <v>0</v>
      </c>
      <c r="K371" s="8">
        <f t="shared" si="74"/>
        <v>0</v>
      </c>
    </row>
    <row r="372" spans="1:11">
      <c r="A372" s="9" t="s">
        <v>815</v>
      </c>
      <c r="B372" s="54" t="s">
        <v>183</v>
      </c>
      <c r="C372" s="42" t="s">
        <v>187</v>
      </c>
      <c r="D372" s="42" t="s">
        <v>192</v>
      </c>
      <c r="E372" s="45">
        <v>25.970000000000002</v>
      </c>
      <c r="F372" s="22">
        <f t="shared" si="72"/>
        <v>0</v>
      </c>
      <c r="G372" s="13">
        <f t="shared" si="73"/>
        <v>0</v>
      </c>
      <c r="H372" s="17">
        <v>25</v>
      </c>
      <c r="I372" s="17">
        <v>350</v>
      </c>
      <c r="J372" s="18">
        <v>0</v>
      </c>
      <c r="K372" s="8">
        <f t="shared" si="74"/>
        <v>0</v>
      </c>
    </row>
    <row r="373" spans="1:11">
      <c r="A373" s="9"/>
      <c r="B373" s="54" t="s">
        <v>181</v>
      </c>
      <c r="C373" s="44" t="s">
        <v>188</v>
      </c>
      <c r="D373" s="44" t="s">
        <v>909</v>
      </c>
      <c r="E373" s="75">
        <v>23.12</v>
      </c>
      <c r="F373" s="22">
        <f t="shared" si="72"/>
        <v>0</v>
      </c>
      <c r="G373" s="13">
        <f t="shared" si="73"/>
        <v>0</v>
      </c>
      <c r="H373" s="17">
        <v>25</v>
      </c>
      <c r="I373" s="17">
        <v>400</v>
      </c>
      <c r="J373" s="18">
        <v>0</v>
      </c>
      <c r="K373" s="8">
        <f t="shared" si="74"/>
        <v>0</v>
      </c>
    </row>
    <row r="374" spans="1:11">
      <c r="A374" s="9"/>
      <c r="B374" s="54" t="s">
        <v>181</v>
      </c>
      <c r="C374" s="44" t="s">
        <v>189</v>
      </c>
      <c r="D374" s="44" t="s">
        <v>892</v>
      </c>
      <c r="E374" s="75">
        <v>24.860000000000003</v>
      </c>
      <c r="F374" s="22">
        <f t="shared" si="72"/>
        <v>0</v>
      </c>
      <c r="G374" s="13">
        <f t="shared" ref="G374" si="79">E374*F374</f>
        <v>0</v>
      </c>
      <c r="H374" s="17">
        <v>25</v>
      </c>
      <c r="I374" s="17">
        <v>400</v>
      </c>
      <c r="J374" s="18">
        <v>0</v>
      </c>
      <c r="K374" s="8">
        <f t="shared" ref="K374" si="80">G374*J374</f>
        <v>0</v>
      </c>
    </row>
    <row r="375" spans="1:11">
      <c r="A375" s="9"/>
      <c r="B375" s="54" t="s">
        <v>181</v>
      </c>
      <c r="C375" s="44" t="s">
        <v>891</v>
      </c>
      <c r="D375" s="44" t="s">
        <v>910</v>
      </c>
      <c r="E375" s="75">
        <v>24.450000000000003</v>
      </c>
      <c r="F375" s="22">
        <f t="shared" si="72"/>
        <v>0</v>
      </c>
      <c r="G375" s="13">
        <f t="shared" si="73"/>
        <v>0</v>
      </c>
      <c r="H375" s="17">
        <v>25</v>
      </c>
      <c r="I375" s="17">
        <v>350</v>
      </c>
      <c r="J375" s="18">
        <v>0</v>
      </c>
      <c r="K375" s="8">
        <f t="shared" si="74"/>
        <v>0</v>
      </c>
    </row>
    <row r="376" spans="1:11">
      <c r="A376" s="9"/>
      <c r="B376" s="54" t="s">
        <v>181</v>
      </c>
      <c r="C376" s="44" t="s">
        <v>890</v>
      </c>
      <c r="D376" s="44" t="s">
        <v>893</v>
      </c>
      <c r="E376" s="75">
        <v>21</v>
      </c>
      <c r="F376" s="22">
        <f t="shared" si="72"/>
        <v>0</v>
      </c>
      <c r="G376" s="13">
        <f t="shared" ref="G376" si="81">E376*F376</f>
        <v>0</v>
      </c>
      <c r="H376" s="17">
        <v>25</v>
      </c>
      <c r="I376" s="17">
        <v>400</v>
      </c>
      <c r="J376" s="18">
        <v>0</v>
      </c>
      <c r="K376" s="8">
        <f t="shared" ref="K376" si="82">G376*J376</f>
        <v>0</v>
      </c>
    </row>
    <row r="377" spans="1:11">
      <c r="A377" s="9" t="s">
        <v>739</v>
      </c>
      <c r="B377" s="53" t="s">
        <v>182</v>
      </c>
      <c r="C377" s="44" t="s">
        <v>190</v>
      </c>
      <c r="D377" s="44" t="s">
        <v>193</v>
      </c>
      <c r="E377" s="75">
        <v>17.770000000000003</v>
      </c>
      <c r="F377" s="22">
        <f t="shared" si="72"/>
        <v>0</v>
      </c>
      <c r="G377" s="13">
        <f t="shared" si="73"/>
        <v>0</v>
      </c>
      <c r="H377" s="17">
        <v>25</v>
      </c>
      <c r="I377" s="17">
        <v>400</v>
      </c>
      <c r="J377" s="18">
        <v>0</v>
      </c>
      <c r="K377" s="8">
        <f t="shared" si="74"/>
        <v>0</v>
      </c>
    </row>
    <row r="378" spans="1:11">
      <c r="A378" s="9" t="s">
        <v>734</v>
      </c>
      <c r="B378" s="53" t="s">
        <v>182</v>
      </c>
      <c r="C378" s="6" t="s">
        <v>191</v>
      </c>
      <c r="D378" s="6" t="s">
        <v>194</v>
      </c>
      <c r="E378" s="75">
        <v>17.770000000000003</v>
      </c>
      <c r="F378" s="22">
        <f t="shared" si="72"/>
        <v>0</v>
      </c>
      <c r="G378" s="13">
        <f t="shared" si="73"/>
        <v>0</v>
      </c>
      <c r="H378" s="17">
        <v>25</v>
      </c>
      <c r="I378" s="17">
        <v>400</v>
      </c>
      <c r="J378" s="18">
        <v>0</v>
      </c>
      <c r="K378" s="8">
        <f t="shared" si="74"/>
        <v>0</v>
      </c>
    </row>
    <row r="379" spans="1:11">
      <c r="A379" s="9" t="s">
        <v>740</v>
      </c>
      <c r="B379" s="53" t="s">
        <v>183</v>
      </c>
      <c r="C379" s="6" t="s">
        <v>195</v>
      </c>
      <c r="D379" s="6" t="s">
        <v>196</v>
      </c>
      <c r="E379" s="75">
        <v>16.3</v>
      </c>
      <c r="F379" s="22">
        <f t="shared" si="72"/>
        <v>0</v>
      </c>
      <c r="G379" s="13">
        <f t="shared" si="73"/>
        <v>0</v>
      </c>
      <c r="H379" s="17">
        <v>10</v>
      </c>
      <c r="I379" s="17">
        <v>180</v>
      </c>
      <c r="J379" s="18">
        <v>0</v>
      </c>
      <c r="K379" s="8">
        <f t="shared" si="74"/>
        <v>0</v>
      </c>
    </row>
    <row r="380" spans="1:11">
      <c r="A380" s="9" t="s">
        <v>738</v>
      </c>
      <c r="B380" s="53" t="s">
        <v>183</v>
      </c>
      <c r="C380" s="6" t="s">
        <v>197</v>
      </c>
      <c r="D380" s="6" t="s">
        <v>198</v>
      </c>
      <c r="E380" s="75">
        <v>34.839999999999996</v>
      </c>
      <c r="F380" s="22">
        <f t="shared" si="72"/>
        <v>0</v>
      </c>
      <c r="G380" s="13">
        <f t="shared" si="73"/>
        <v>0</v>
      </c>
      <c r="H380" s="17">
        <v>10</v>
      </c>
      <c r="I380" s="17">
        <v>70</v>
      </c>
      <c r="J380" s="18">
        <v>0</v>
      </c>
      <c r="K380" s="8">
        <f t="shared" si="74"/>
        <v>0</v>
      </c>
    </row>
    <row r="381" spans="1:11">
      <c r="A381" s="9"/>
      <c r="B381" s="54" t="s">
        <v>181</v>
      </c>
      <c r="C381" s="44" t="s">
        <v>892</v>
      </c>
      <c r="D381" s="44" t="s">
        <v>911</v>
      </c>
      <c r="E381" s="75">
        <v>36.11</v>
      </c>
      <c r="F381" s="22">
        <f t="shared" si="72"/>
        <v>0</v>
      </c>
      <c r="G381" s="13">
        <f t="shared" si="73"/>
        <v>0</v>
      </c>
      <c r="H381" s="17">
        <v>25</v>
      </c>
      <c r="I381" s="17">
        <v>200</v>
      </c>
      <c r="J381" s="18">
        <v>0</v>
      </c>
      <c r="K381" s="8">
        <f t="shared" si="74"/>
        <v>0</v>
      </c>
    </row>
    <row r="382" spans="1:11">
      <c r="A382" s="9"/>
      <c r="B382" s="53" t="s">
        <v>182</v>
      </c>
      <c r="C382" s="44" t="s">
        <v>893</v>
      </c>
      <c r="D382" s="44" t="s">
        <v>204</v>
      </c>
      <c r="E382" s="75">
        <v>35.809999999999995</v>
      </c>
      <c r="F382" s="22">
        <f t="shared" si="72"/>
        <v>0</v>
      </c>
      <c r="G382" s="13">
        <f t="shared" si="73"/>
        <v>0</v>
      </c>
      <c r="H382" s="17">
        <v>25</v>
      </c>
      <c r="I382" s="17">
        <v>400</v>
      </c>
      <c r="J382" s="18">
        <v>0</v>
      </c>
      <c r="K382" s="8">
        <f t="shared" si="74"/>
        <v>0</v>
      </c>
    </row>
    <row r="383" spans="1:11">
      <c r="A383" s="9" t="s">
        <v>812</v>
      </c>
      <c r="B383" s="54" t="s">
        <v>181</v>
      </c>
      <c r="C383" s="6" t="s">
        <v>200</v>
      </c>
      <c r="D383" s="6" t="s">
        <v>201</v>
      </c>
      <c r="E383" s="75">
        <v>10.02</v>
      </c>
      <c r="F383" s="22">
        <f t="shared" si="72"/>
        <v>0</v>
      </c>
      <c r="G383" s="13">
        <f t="shared" si="73"/>
        <v>0</v>
      </c>
      <c r="H383" s="17">
        <v>10</v>
      </c>
      <c r="I383" s="17">
        <v>120</v>
      </c>
      <c r="J383" s="18">
        <v>0</v>
      </c>
      <c r="K383" s="8">
        <f t="shared" si="74"/>
        <v>0</v>
      </c>
    </row>
    <row r="384" spans="1:11">
      <c r="A384" s="9" t="s">
        <v>814</v>
      </c>
      <c r="B384" s="53" t="s">
        <v>182</v>
      </c>
      <c r="C384" s="6" t="s">
        <v>202</v>
      </c>
      <c r="D384" s="6" t="s">
        <v>203</v>
      </c>
      <c r="E384" s="75">
        <v>11.459999999999999</v>
      </c>
      <c r="F384" s="22">
        <f t="shared" si="72"/>
        <v>0</v>
      </c>
      <c r="G384" s="13">
        <f t="shared" si="73"/>
        <v>0</v>
      </c>
      <c r="H384" s="17">
        <v>10</v>
      </c>
      <c r="I384" s="17">
        <v>170</v>
      </c>
      <c r="J384" s="18">
        <v>0</v>
      </c>
      <c r="K384" s="8">
        <f t="shared" si="74"/>
        <v>0</v>
      </c>
    </row>
    <row r="385" spans="1:11">
      <c r="A385" s="9" t="s">
        <v>737</v>
      </c>
      <c r="B385" s="53" t="s">
        <v>182</v>
      </c>
      <c r="C385" s="6" t="s">
        <v>204</v>
      </c>
      <c r="D385" s="6" t="s">
        <v>205</v>
      </c>
      <c r="E385" s="75">
        <v>11.17</v>
      </c>
      <c r="F385" s="22">
        <f t="shared" si="72"/>
        <v>0</v>
      </c>
      <c r="G385" s="13">
        <f t="shared" si="73"/>
        <v>0</v>
      </c>
      <c r="H385" s="17">
        <v>10</v>
      </c>
      <c r="I385" s="17">
        <v>170</v>
      </c>
      <c r="J385" s="18">
        <v>0</v>
      </c>
      <c r="K385" s="8">
        <f t="shared" si="74"/>
        <v>0</v>
      </c>
    </row>
    <row r="386" spans="1:11">
      <c r="A386" s="9" t="s">
        <v>735</v>
      </c>
      <c r="B386" s="53" t="s">
        <v>182</v>
      </c>
      <c r="C386" s="6" t="s">
        <v>199</v>
      </c>
      <c r="D386" s="6" t="s">
        <v>206</v>
      </c>
      <c r="E386" s="75">
        <v>8.18</v>
      </c>
      <c r="F386" s="22">
        <f t="shared" si="72"/>
        <v>0</v>
      </c>
      <c r="G386" s="13">
        <f t="shared" si="73"/>
        <v>0</v>
      </c>
      <c r="H386" s="17">
        <v>10</v>
      </c>
      <c r="I386" s="17">
        <v>170</v>
      </c>
      <c r="J386" s="18">
        <v>0</v>
      </c>
      <c r="K386" s="8">
        <f t="shared" si="74"/>
        <v>0</v>
      </c>
    </row>
    <row r="387" spans="1:11">
      <c r="A387" s="9"/>
      <c r="B387" s="53" t="s">
        <v>182</v>
      </c>
      <c r="C387" s="6" t="s">
        <v>894</v>
      </c>
      <c r="D387" s="6" t="s">
        <v>912</v>
      </c>
      <c r="E387" s="75">
        <v>9.39</v>
      </c>
      <c r="F387" s="22">
        <f t="shared" si="72"/>
        <v>0</v>
      </c>
      <c r="G387" s="13">
        <f t="shared" ref="G387" si="83">E387*F387</f>
        <v>0</v>
      </c>
      <c r="H387" s="17">
        <v>10</v>
      </c>
      <c r="I387" s="17">
        <v>150</v>
      </c>
      <c r="J387" s="18">
        <v>0</v>
      </c>
      <c r="K387" s="8">
        <f t="shared" ref="K387" si="84">G387*J387</f>
        <v>0</v>
      </c>
    </row>
    <row r="388" spans="1:11">
      <c r="A388" s="9" t="s">
        <v>813</v>
      </c>
      <c r="B388" s="53" t="s">
        <v>183</v>
      </c>
      <c r="C388" s="6" t="s">
        <v>207</v>
      </c>
      <c r="D388" s="6" t="s">
        <v>208</v>
      </c>
      <c r="E388" s="75">
        <v>28.53</v>
      </c>
      <c r="F388" s="22">
        <f t="shared" si="72"/>
        <v>0</v>
      </c>
      <c r="G388" s="13">
        <f t="shared" si="73"/>
        <v>0</v>
      </c>
      <c r="H388" s="17">
        <v>10</v>
      </c>
      <c r="I388" s="17">
        <v>80</v>
      </c>
      <c r="J388" s="18">
        <v>0</v>
      </c>
      <c r="K388" s="8">
        <f t="shared" si="74"/>
        <v>0</v>
      </c>
    </row>
    <row r="389" spans="1:11">
      <c r="A389" s="9" t="s">
        <v>733</v>
      </c>
      <c r="B389" s="53" t="s">
        <v>181</v>
      </c>
      <c r="C389" s="6" t="s">
        <v>209</v>
      </c>
      <c r="D389" s="6" t="s">
        <v>246</v>
      </c>
      <c r="E389" s="75">
        <v>31.310000000000002</v>
      </c>
      <c r="F389" s="22">
        <f t="shared" si="72"/>
        <v>0</v>
      </c>
      <c r="G389" s="13">
        <f t="shared" si="73"/>
        <v>0</v>
      </c>
      <c r="H389" s="17">
        <v>10</v>
      </c>
      <c r="I389" s="17">
        <v>100</v>
      </c>
      <c r="J389" s="18">
        <v>0</v>
      </c>
      <c r="K389" s="8">
        <f t="shared" si="74"/>
        <v>0</v>
      </c>
    </row>
    <row r="390" spans="1:11">
      <c r="A390" s="9" t="s">
        <v>772</v>
      </c>
      <c r="B390" s="53" t="s">
        <v>181</v>
      </c>
      <c r="C390" s="6" t="s">
        <v>210</v>
      </c>
      <c r="D390" s="6" t="s">
        <v>247</v>
      </c>
      <c r="E390" s="75">
        <v>32.97</v>
      </c>
      <c r="F390" s="22">
        <f t="shared" si="72"/>
        <v>0</v>
      </c>
      <c r="G390" s="13">
        <f t="shared" si="73"/>
        <v>0</v>
      </c>
      <c r="H390" s="17">
        <v>10</v>
      </c>
      <c r="I390" s="17">
        <v>80</v>
      </c>
      <c r="J390" s="18">
        <v>0</v>
      </c>
      <c r="K390" s="8">
        <f t="shared" si="74"/>
        <v>0</v>
      </c>
    </row>
    <row r="391" spans="1:11">
      <c r="A391" s="9" t="s">
        <v>771</v>
      </c>
      <c r="B391" s="53" t="s">
        <v>181</v>
      </c>
      <c r="C391" s="6" t="s">
        <v>211</v>
      </c>
      <c r="D391" s="6" t="s">
        <v>248</v>
      </c>
      <c r="E391" s="75">
        <v>31.310000000000002</v>
      </c>
      <c r="F391" s="22">
        <f t="shared" si="72"/>
        <v>0</v>
      </c>
      <c r="G391" s="13">
        <f t="shared" si="73"/>
        <v>0</v>
      </c>
      <c r="H391" s="17">
        <v>10</v>
      </c>
      <c r="I391" s="17">
        <v>60</v>
      </c>
      <c r="J391" s="18">
        <v>0</v>
      </c>
      <c r="K391" s="8">
        <f t="shared" si="74"/>
        <v>0</v>
      </c>
    </row>
    <row r="392" spans="1:11">
      <c r="A392" s="9" t="s">
        <v>778</v>
      </c>
      <c r="B392" s="53" t="s">
        <v>181</v>
      </c>
      <c r="C392" s="6" t="s">
        <v>212</v>
      </c>
      <c r="D392" s="6" t="s">
        <v>249</v>
      </c>
      <c r="E392" s="75">
        <v>31.310000000000002</v>
      </c>
      <c r="F392" s="22">
        <f t="shared" si="72"/>
        <v>0</v>
      </c>
      <c r="G392" s="13">
        <f t="shared" si="73"/>
        <v>0</v>
      </c>
      <c r="H392" s="17">
        <v>10</v>
      </c>
      <c r="I392" s="17">
        <v>60</v>
      </c>
      <c r="J392" s="18">
        <v>0</v>
      </c>
      <c r="K392" s="8">
        <f t="shared" si="74"/>
        <v>0</v>
      </c>
    </row>
    <row r="393" spans="1:11">
      <c r="A393" s="9" t="s">
        <v>779</v>
      </c>
      <c r="B393" s="53" t="s">
        <v>181</v>
      </c>
      <c r="C393" s="6" t="s">
        <v>213</v>
      </c>
      <c r="D393" s="6" t="s">
        <v>250</v>
      </c>
      <c r="E393" s="75">
        <v>31.310000000000002</v>
      </c>
      <c r="F393" s="22">
        <f t="shared" si="72"/>
        <v>0</v>
      </c>
      <c r="G393" s="13">
        <f t="shared" si="73"/>
        <v>0</v>
      </c>
      <c r="H393" s="17">
        <v>10</v>
      </c>
      <c r="I393" s="17">
        <v>60</v>
      </c>
      <c r="J393" s="18">
        <v>0</v>
      </c>
      <c r="K393" s="8">
        <f t="shared" si="74"/>
        <v>0</v>
      </c>
    </row>
    <row r="394" spans="1:11">
      <c r="A394" s="9" t="s">
        <v>777</v>
      </c>
      <c r="B394" s="53" t="s">
        <v>181</v>
      </c>
      <c r="C394" s="6" t="s">
        <v>214</v>
      </c>
      <c r="D394" s="6" t="s">
        <v>251</v>
      </c>
      <c r="E394" s="75">
        <v>31.310000000000002</v>
      </c>
      <c r="F394" s="22">
        <f t="shared" si="72"/>
        <v>0</v>
      </c>
      <c r="G394" s="13">
        <f t="shared" si="73"/>
        <v>0</v>
      </c>
      <c r="H394" s="17">
        <v>10</v>
      </c>
      <c r="I394" s="17">
        <v>60</v>
      </c>
      <c r="J394" s="18">
        <v>0</v>
      </c>
      <c r="K394" s="8">
        <f t="shared" si="74"/>
        <v>0</v>
      </c>
    </row>
    <row r="395" spans="1:11">
      <c r="A395" s="9" t="s">
        <v>776</v>
      </c>
      <c r="B395" s="53" t="s">
        <v>181</v>
      </c>
      <c r="C395" s="6" t="s">
        <v>215</v>
      </c>
      <c r="D395" s="6" t="s">
        <v>252</v>
      </c>
      <c r="E395" s="75">
        <v>31.740000000000002</v>
      </c>
      <c r="F395" s="22">
        <f t="shared" si="72"/>
        <v>0</v>
      </c>
      <c r="G395" s="13">
        <f t="shared" si="73"/>
        <v>0</v>
      </c>
      <c r="H395" s="17">
        <v>10</v>
      </c>
      <c r="I395" s="17">
        <v>100</v>
      </c>
      <c r="J395" s="18">
        <v>0</v>
      </c>
      <c r="K395" s="8">
        <f t="shared" si="74"/>
        <v>0</v>
      </c>
    </row>
    <row r="396" spans="1:11">
      <c r="A396" s="9" t="s">
        <v>773</v>
      </c>
      <c r="B396" s="54" t="s">
        <v>182</v>
      </c>
      <c r="C396" s="6" t="s">
        <v>216</v>
      </c>
      <c r="D396" s="6" t="s">
        <v>253</v>
      </c>
      <c r="E396" s="75">
        <v>26.330000000000002</v>
      </c>
      <c r="F396" s="22">
        <f t="shared" si="72"/>
        <v>0</v>
      </c>
      <c r="G396" s="13">
        <f t="shared" si="73"/>
        <v>0</v>
      </c>
      <c r="H396" s="17">
        <v>10</v>
      </c>
      <c r="I396" s="17">
        <v>100</v>
      </c>
      <c r="J396" s="18">
        <v>0</v>
      </c>
      <c r="K396" s="8">
        <f t="shared" si="74"/>
        <v>0</v>
      </c>
    </row>
    <row r="397" spans="1:11">
      <c r="A397" s="9"/>
      <c r="B397" s="53" t="s">
        <v>182</v>
      </c>
      <c r="C397" s="6" t="s">
        <v>897</v>
      </c>
      <c r="D397" s="6" t="s">
        <v>913</v>
      </c>
      <c r="E397" s="75">
        <v>38.809999999999995</v>
      </c>
      <c r="F397" s="22">
        <f t="shared" si="72"/>
        <v>0</v>
      </c>
      <c r="G397" s="13">
        <f t="shared" ref="G397" si="85">E397*F397</f>
        <v>0</v>
      </c>
      <c r="H397" s="17">
        <v>10</v>
      </c>
      <c r="I397" s="17">
        <v>70</v>
      </c>
      <c r="J397" s="18">
        <v>0</v>
      </c>
      <c r="K397" s="8">
        <f t="shared" ref="K397" si="86">G397*J397</f>
        <v>0</v>
      </c>
    </row>
    <row r="398" spans="1:11">
      <c r="A398" s="9" t="s">
        <v>775</v>
      </c>
      <c r="B398" s="53" t="s">
        <v>182</v>
      </c>
      <c r="C398" s="6" t="s">
        <v>217</v>
      </c>
      <c r="D398" s="6" t="s">
        <v>254</v>
      </c>
      <c r="E398" s="75">
        <v>26.330000000000002</v>
      </c>
      <c r="F398" s="22">
        <f t="shared" si="72"/>
        <v>0</v>
      </c>
      <c r="G398" s="13">
        <f t="shared" si="73"/>
        <v>0</v>
      </c>
      <c r="H398" s="17">
        <v>10</v>
      </c>
      <c r="I398" s="17">
        <v>60</v>
      </c>
      <c r="J398" s="18">
        <v>0</v>
      </c>
      <c r="K398" s="8">
        <f t="shared" si="74"/>
        <v>0</v>
      </c>
    </row>
    <row r="399" spans="1:11">
      <c r="A399" s="9" t="s">
        <v>774</v>
      </c>
      <c r="B399" s="53" t="s">
        <v>183</v>
      </c>
      <c r="C399" s="6" t="s">
        <v>218</v>
      </c>
      <c r="D399" s="6" t="s">
        <v>255</v>
      </c>
      <c r="E399" s="75">
        <v>58.61</v>
      </c>
      <c r="F399" s="22">
        <f t="shared" si="72"/>
        <v>0</v>
      </c>
      <c r="G399" s="13">
        <f t="shared" si="73"/>
        <v>0</v>
      </c>
      <c r="H399" s="17">
        <v>1</v>
      </c>
      <c r="I399" s="17">
        <v>35</v>
      </c>
      <c r="J399" s="18">
        <v>0</v>
      </c>
      <c r="K399" s="8">
        <f t="shared" si="74"/>
        <v>0</v>
      </c>
    </row>
    <row r="400" spans="1:11">
      <c r="A400" s="9" t="s">
        <v>843</v>
      </c>
      <c r="B400" s="53" t="s">
        <v>183</v>
      </c>
      <c r="C400" s="6" t="s">
        <v>219</v>
      </c>
      <c r="D400" s="6" t="s">
        <v>256</v>
      </c>
      <c r="E400" s="75">
        <v>82.83</v>
      </c>
      <c r="F400" s="22">
        <f t="shared" si="72"/>
        <v>0</v>
      </c>
      <c r="G400" s="13">
        <f t="shared" si="73"/>
        <v>0</v>
      </c>
      <c r="H400" s="17">
        <v>1</v>
      </c>
      <c r="I400" s="17">
        <v>25</v>
      </c>
      <c r="J400" s="18">
        <v>0</v>
      </c>
      <c r="K400" s="8">
        <f t="shared" si="74"/>
        <v>0</v>
      </c>
    </row>
    <row r="401" spans="1:11">
      <c r="A401" s="9" t="s">
        <v>858</v>
      </c>
      <c r="B401" s="53" t="s">
        <v>181</v>
      </c>
      <c r="C401" s="6" t="s">
        <v>220</v>
      </c>
      <c r="D401" s="6" t="s">
        <v>257</v>
      </c>
      <c r="E401" s="75">
        <v>85.15</v>
      </c>
      <c r="F401" s="22">
        <f t="shared" si="72"/>
        <v>0</v>
      </c>
      <c r="G401" s="13">
        <f t="shared" si="73"/>
        <v>0</v>
      </c>
      <c r="H401" s="17">
        <v>1</v>
      </c>
      <c r="I401" s="17">
        <v>50</v>
      </c>
      <c r="J401" s="18">
        <v>0</v>
      </c>
      <c r="K401" s="8">
        <f t="shared" si="74"/>
        <v>0</v>
      </c>
    </row>
    <row r="402" spans="1:11">
      <c r="A402" s="9" t="s">
        <v>759</v>
      </c>
      <c r="B402" s="53" t="s">
        <v>181</v>
      </c>
      <c r="C402" s="6" t="s">
        <v>221</v>
      </c>
      <c r="D402" s="6" t="s">
        <v>258</v>
      </c>
      <c r="E402" s="75">
        <v>50.39</v>
      </c>
      <c r="F402" s="22">
        <f t="shared" si="72"/>
        <v>0</v>
      </c>
      <c r="G402" s="13">
        <f t="shared" si="73"/>
        <v>0</v>
      </c>
      <c r="H402" s="17">
        <v>1</v>
      </c>
      <c r="I402" s="17">
        <v>35</v>
      </c>
      <c r="J402" s="18">
        <v>0</v>
      </c>
      <c r="K402" s="8">
        <f t="shared" si="74"/>
        <v>0</v>
      </c>
    </row>
    <row r="403" spans="1:11">
      <c r="A403" s="9" t="s">
        <v>768</v>
      </c>
      <c r="B403" s="53" t="s">
        <v>181</v>
      </c>
      <c r="C403" s="6" t="s">
        <v>222</v>
      </c>
      <c r="D403" s="6" t="s">
        <v>259</v>
      </c>
      <c r="E403" s="75">
        <v>55.05</v>
      </c>
      <c r="F403" s="22">
        <f t="shared" si="72"/>
        <v>0</v>
      </c>
      <c r="G403" s="13">
        <f t="shared" si="73"/>
        <v>0</v>
      </c>
      <c r="H403" s="17">
        <v>1</v>
      </c>
      <c r="I403" s="17">
        <v>50</v>
      </c>
      <c r="J403" s="18">
        <v>0</v>
      </c>
      <c r="K403" s="8">
        <f t="shared" si="74"/>
        <v>0</v>
      </c>
    </row>
    <row r="404" spans="1:11">
      <c r="A404" s="9" t="s">
        <v>770</v>
      </c>
      <c r="B404" s="53" t="s">
        <v>181</v>
      </c>
      <c r="C404" s="6" t="s">
        <v>223</v>
      </c>
      <c r="D404" s="6" t="s">
        <v>260</v>
      </c>
      <c r="E404" s="75">
        <v>49.239999999999995</v>
      </c>
      <c r="F404" s="22">
        <f t="shared" si="72"/>
        <v>0</v>
      </c>
      <c r="G404" s="13">
        <f t="shared" si="73"/>
        <v>0</v>
      </c>
      <c r="H404" s="17">
        <v>1</v>
      </c>
      <c r="I404" s="17">
        <v>50</v>
      </c>
      <c r="J404" s="18">
        <v>0</v>
      </c>
      <c r="K404" s="8">
        <f t="shared" si="74"/>
        <v>0</v>
      </c>
    </row>
    <row r="405" spans="1:11">
      <c r="A405" s="9" t="s">
        <v>767</v>
      </c>
      <c r="B405" s="53" t="s">
        <v>181</v>
      </c>
      <c r="C405" s="6" t="s">
        <v>429</v>
      </c>
      <c r="D405" s="6" t="s">
        <v>261</v>
      </c>
      <c r="E405" s="75">
        <v>53.019999999999996</v>
      </c>
      <c r="F405" s="22">
        <f t="shared" si="72"/>
        <v>0</v>
      </c>
      <c r="G405" s="13">
        <f t="shared" si="73"/>
        <v>0</v>
      </c>
      <c r="H405" s="17">
        <v>1</v>
      </c>
      <c r="I405" s="17">
        <v>50</v>
      </c>
      <c r="J405" s="18">
        <v>0</v>
      </c>
      <c r="K405" s="8">
        <f t="shared" si="74"/>
        <v>0</v>
      </c>
    </row>
    <row r="406" spans="1:11">
      <c r="A406" s="9" t="s">
        <v>769</v>
      </c>
      <c r="B406" s="53" t="s">
        <v>181</v>
      </c>
      <c r="C406" s="6" t="s">
        <v>430</v>
      </c>
      <c r="D406" s="6" t="s">
        <v>262</v>
      </c>
      <c r="E406" s="75">
        <v>49.239999999999995</v>
      </c>
      <c r="F406" s="22">
        <f t="shared" si="72"/>
        <v>0</v>
      </c>
      <c r="G406" s="13">
        <f t="shared" si="73"/>
        <v>0</v>
      </c>
      <c r="H406" s="17">
        <v>1</v>
      </c>
      <c r="I406" s="17">
        <v>35</v>
      </c>
      <c r="J406" s="18">
        <v>0</v>
      </c>
      <c r="K406" s="8">
        <f t="shared" si="74"/>
        <v>0</v>
      </c>
    </row>
    <row r="407" spans="1:11">
      <c r="A407" s="9" t="s">
        <v>764</v>
      </c>
      <c r="B407" s="53" t="s">
        <v>181</v>
      </c>
      <c r="C407" s="6" t="s">
        <v>428</v>
      </c>
      <c r="D407" s="6" t="s">
        <v>263</v>
      </c>
      <c r="E407" s="75">
        <v>50.39</v>
      </c>
      <c r="F407" s="22">
        <f t="shared" si="72"/>
        <v>0</v>
      </c>
      <c r="G407" s="13">
        <f t="shared" si="73"/>
        <v>0</v>
      </c>
      <c r="H407" s="17">
        <v>1</v>
      </c>
      <c r="I407" s="17">
        <v>50</v>
      </c>
      <c r="J407" s="18">
        <v>0</v>
      </c>
      <c r="K407" s="8">
        <f t="shared" si="74"/>
        <v>0</v>
      </c>
    </row>
    <row r="408" spans="1:11">
      <c r="A408" s="9" t="s">
        <v>766</v>
      </c>
      <c r="B408" s="53" t="s">
        <v>181</v>
      </c>
      <c r="C408" s="6" t="s">
        <v>427</v>
      </c>
      <c r="D408" s="6" t="s">
        <v>264</v>
      </c>
      <c r="E408" s="75">
        <v>48.28</v>
      </c>
      <c r="F408" s="22">
        <f t="shared" si="72"/>
        <v>0</v>
      </c>
      <c r="G408" s="13">
        <f>E408*F408</f>
        <v>0</v>
      </c>
      <c r="H408" s="17">
        <v>1</v>
      </c>
      <c r="I408" s="17">
        <v>50</v>
      </c>
      <c r="J408" s="18">
        <v>0</v>
      </c>
      <c r="K408" s="8">
        <f>G408*J408</f>
        <v>0</v>
      </c>
    </row>
    <row r="409" spans="1:11">
      <c r="A409" s="9" t="s">
        <v>763</v>
      </c>
      <c r="B409" s="54" t="s">
        <v>181</v>
      </c>
      <c r="C409" s="6" t="s">
        <v>426</v>
      </c>
      <c r="D409" s="6" t="s">
        <v>265</v>
      </c>
      <c r="E409" s="75">
        <v>49.239999999999995</v>
      </c>
      <c r="F409" s="22">
        <f t="shared" ref="F409:F471" si="87">$F$2</f>
        <v>0</v>
      </c>
      <c r="G409" s="13">
        <f t="shared" ref="G409:G470" si="88">E409*F409</f>
        <v>0</v>
      </c>
      <c r="H409" s="17">
        <v>1</v>
      </c>
      <c r="I409" s="17">
        <v>50</v>
      </c>
      <c r="J409" s="18">
        <v>0</v>
      </c>
      <c r="K409" s="8">
        <f t="shared" ref="K409:K470" si="89">G409*J409</f>
        <v>0</v>
      </c>
    </row>
    <row r="410" spans="1:11">
      <c r="A410" s="9" t="s">
        <v>765</v>
      </c>
      <c r="B410" s="53" t="s">
        <v>181</v>
      </c>
      <c r="C410" s="6" t="s">
        <v>425</v>
      </c>
      <c r="D410" s="6" t="s">
        <v>255</v>
      </c>
      <c r="E410" s="75">
        <v>50.39</v>
      </c>
      <c r="F410" s="22">
        <f t="shared" si="87"/>
        <v>0</v>
      </c>
      <c r="G410" s="13">
        <f t="shared" si="88"/>
        <v>0</v>
      </c>
      <c r="H410" s="17">
        <v>1</v>
      </c>
      <c r="I410" s="17">
        <v>30</v>
      </c>
      <c r="J410" s="18">
        <v>0</v>
      </c>
      <c r="K410" s="8">
        <f t="shared" si="89"/>
        <v>0</v>
      </c>
    </row>
    <row r="411" spans="1:11">
      <c r="A411" s="9" t="s">
        <v>761</v>
      </c>
      <c r="B411" s="53" t="s">
        <v>182</v>
      </c>
      <c r="C411" s="6" t="s">
        <v>424</v>
      </c>
      <c r="D411" s="6" t="s">
        <v>266</v>
      </c>
      <c r="E411" s="75">
        <v>38.36</v>
      </c>
      <c r="F411" s="22">
        <f t="shared" si="87"/>
        <v>0</v>
      </c>
      <c r="G411" s="13">
        <f t="shared" si="88"/>
        <v>0</v>
      </c>
      <c r="H411" s="17">
        <v>1</v>
      </c>
      <c r="I411" s="17">
        <v>50</v>
      </c>
      <c r="J411" s="18">
        <v>0</v>
      </c>
      <c r="K411" s="8">
        <f t="shared" si="89"/>
        <v>0</v>
      </c>
    </row>
    <row r="412" spans="1:11">
      <c r="A412" s="9" t="s">
        <v>762</v>
      </c>
      <c r="B412" s="53" t="s">
        <v>182</v>
      </c>
      <c r="C412" s="6" t="s">
        <v>423</v>
      </c>
      <c r="D412" s="6" t="s">
        <v>267</v>
      </c>
      <c r="E412" s="75">
        <v>38.36</v>
      </c>
      <c r="F412" s="22">
        <f t="shared" si="87"/>
        <v>0</v>
      </c>
      <c r="G412" s="13">
        <f t="shared" si="88"/>
        <v>0</v>
      </c>
      <c r="H412" s="17">
        <v>1</v>
      </c>
      <c r="I412" s="17">
        <v>50</v>
      </c>
      <c r="J412" s="18">
        <v>0</v>
      </c>
      <c r="K412" s="8">
        <f t="shared" si="89"/>
        <v>0</v>
      </c>
    </row>
    <row r="413" spans="1:11">
      <c r="A413" s="9" t="s">
        <v>760</v>
      </c>
      <c r="B413" s="53" t="s">
        <v>182</v>
      </c>
      <c r="C413" s="6" t="s">
        <v>422</v>
      </c>
      <c r="D413" s="6" t="s">
        <v>268</v>
      </c>
      <c r="E413" s="75">
        <v>38.36</v>
      </c>
      <c r="F413" s="22">
        <f t="shared" si="87"/>
        <v>0</v>
      </c>
      <c r="G413" s="13">
        <f t="shared" si="88"/>
        <v>0</v>
      </c>
      <c r="H413" s="17">
        <v>1</v>
      </c>
      <c r="I413" s="17">
        <v>40</v>
      </c>
      <c r="J413" s="18">
        <v>0</v>
      </c>
      <c r="K413" s="8">
        <f t="shared" si="89"/>
        <v>0</v>
      </c>
    </row>
    <row r="414" spans="1:11">
      <c r="A414" s="9" t="s">
        <v>842</v>
      </c>
      <c r="B414" s="53" t="s">
        <v>183</v>
      </c>
      <c r="C414" s="6" t="s">
        <v>421</v>
      </c>
      <c r="D414" s="6" t="s">
        <v>269</v>
      </c>
      <c r="E414" s="75">
        <v>83.09</v>
      </c>
      <c r="F414" s="22">
        <f t="shared" si="87"/>
        <v>0</v>
      </c>
      <c r="G414" s="13">
        <f t="shared" si="88"/>
        <v>0</v>
      </c>
      <c r="H414" s="17">
        <v>1</v>
      </c>
      <c r="I414" s="17">
        <v>20</v>
      </c>
      <c r="J414" s="18">
        <v>0</v>
      </c>
      <c r="K414" s="8">
        <f t="shared" si="89"/>
        <v>0</v>
      </c>
    </row>
    <row r="415" spans="1:11">
      <c r="A415" s="9" t="s">
        <v>848</v>
      </c>
      <c r="B415" s="53" t="s">
        <v>183</v>
      </c>
      <c r="C415" s="6" t="s">
        <v>420</v>
      </c>
      <c r="D415" s="6" t="s">
        <v>270</v>
      </c>
      <c r="E415" s="75">
        <v>170.81</v>
      </c>
      <c r="F415" s="22">
        <f t="shared" si="87"/>
        <v>0</v>
      </c>
      <c r="G415" s="13">
        <f t="shared" si="88"/>
        <v>0</v>
      </c>
      <c r="H415" s="17">
        <v>1</v>
      </c>
      <c r="I415" s="17">
        <v>10</v>
      </c>
      <c r="J415" s="18">
        <v>0</v>
      </c>
      <c r="K415" s="8">
        <f t="shared" si="89"/>
        <v>0</v>
      </c>
    </row>
    <row r="416" spans="1:11">
      <c r="A416" s="9" t="s">
        <v>741</v>
      </c>
      <c r="B416" s="53" t="s">
        <v>183</v>
      </c>
      <c r="C416" s="6" t="s">
        <v>419</v>
      </c>
      <c r="D416" s="6" t="s">
        <v>271</v>
      </c>
      <c r="E416" s="75">
        <v>106.9</v>
      </c>
      <c r="F416" s="22">
        <f t="shared" si="87"/>
        <v>0</v>
      </c>
      <c r="G416" s="13">
        <f t="shared" si="88"/>
        <v>0</v>
      </c>
      <c r="H416" s="17">
        <v>1</v>
      </c>
      <c r="I416" s="17">
        <v>40</v>
      </c>
      <c r="J416" s="18">
        <v>0</v>
      </c>
      <c r="K416" s="8">
        <f t="shared" si="89"/>
        <v>0</v>
      </c>
    </row>
    <row r="417" spans="1:11">
      <c r="A417" s="9" t="s">
        <v>742</v>
      </c>
      <c r="B417" s="53" t="s">
        <v>181</v>
      </c>
      <c r="C417" s="6" t="s">
        <v>418</v>
      </c>
      <c r="D417" s="6" t="s">
        <v>272</v>
      </c>
      <c r="E417" s="75">
        <v>83.52000000000001</v>
      </c>
      <c r="F417" s="22">
        <f t="shared" si="87"/>
        <v>0</v>
      </c>
      <c r="G417" s="13">
        <f t="shared" si="88"/>
        <v>0</v>
      </c>
      <c r="H417" s="17">
        <v>1</v>
      </c>
      <c r="I417" s="17">
        <v>20</v>
      </c>
      <c r="J417" s="18">
        <v>0</v>
      </c>
      <c r="K417" s="8">
        <f t="shared" si="89"/>
        <v>0</v>
      </c>
    </row>
    <row r="418" spans="1:11">
      <c r="A418" s="9" t="s">
        <v>755</v>
      </c>
      <c r="B418" s="53" t="s">
        <v>181</v>
      </c>
      <c r="C418" s="6" t="s">
        <v>417</v>
      </c>
      <c r="D418" s="6" t="s">
        <v>273</v>
      </c>
      <c r="E418" s="75">
        <v>91.350000000000009</v>
      </c>
      <c r="F418" s="22">
        <f t="shared" si="87"/>
        <v>0</v>
      </c>
      <c r="G418" s="13">
        <f t="shared" si="88"/>
        <v>0</v>
      </c>
      <c r="H418" s="17">
        <v>1</v>
      </c>
      <c r="I418" s="17">
        <v>40</v>
      </c>
      <c r="J418" s="18">
        <v>0</v>
      </c>
      <c r="K418" s="8">
        <f t="shared" si="89"/>
        <v>0</v>
      </c>
    </row>
    <row r="419" spans="1:11">
      <c r="A419" s="9" t="s">
        <v>758</v>
      </c>
      <c r="B419" s="53" t="s">
        <v>181</v>
      </c>
      <c r="C419" s="6" t="s">
        <v>416</v>
      </c>
      <c r="D419" s="6" t="s">
        <v>274</v>
      </c>
      <c r="E419" s="75">
        <v>86.73</v>
      </c>
      <c r="F419" s="22">
        <f t="shared" si="87"/>
        <v>0</v>
      </c>
      <c r="G419" s="13">
        <f t="shared" si="88"/>
        <v>0</v>
      </c>
      <c r="H419" s="17">
        <v>5</v>
      </c>
      <c r="I419" s="17">
        <v>50</v>
      </c>
      <c r="J419" s="18">
        <v>0</v>
      </c>
      <c r="K419" s="8">
        <f t="shared" si="89"/>
        <v>0</v>
      </c>
    </row>
    <row r="420" spans="1:11">
      <c r="A420" s="9" t="s">
        <v>754</v>
      </c>
      <c r="B420" s="53" t="s">
        <v>181</v>
      </c>
      <c r="C420" s="6" t="s">
        <v>415</v>
      </c>
      <c r="D420" s="6" t="s">
        <v>275</v>
      </c>
      <c r="E420" s="75">
        <v>86.73</v>
      </c>
      <c r="F420" s="22">
        <f t="shared" si="87"/>
        <v>0</v>
      </c>
      <c r="G420" s="13">
        <f t="shared" si="88"/>
        <v>0</v>
      </c>
      <c r="H420" s="17">
        <v>10</v>
      </c>
      <c r="I420" s="17">
        <v>50</v>
      </c>
      <c r="J420" s="18">
        <v>0</v>
      </c>
      <c r="K420" s="8">
        <f t="shared" si="89"/>
        <v>0</v>
      </c>
    </row>
    <row r="421" spans="1:11">
      <c r="A421" s="9" t="s">
        <v>757</v>
      </c>
      <c r="B421" s="53" t="s">
        <v>181</v>
      </c>
      <c r="C421" s="6" t="s">
        <v>414</v>
      </c>
      <c r="D421" s="6" t="s">
        <v>276</v>
      </c>
      <c r="E421" s="75">
        <v>89.61</v>
      </c>
      <c r="F421" s="22">
        <f t="shared" si="87"/>
        <v>0</v>
      </c>
      <c r="G421" s="13">
        <f t="shared" si="88"/>
        <v>0</v>
      </c>
      <c r="H421" s="17">
        <v>1</v>
      </c>
      <c r="I421" s="17">
        <v>30</v>
      </c>
      <c r="J421" s="18">
        <v>0</v>
      </c>
      <c r="K421" s="8">
        <f t="shared" si="89"/>
        <v>0</v>
      </c>
    </row>
    <row r="422" spans="1:11">
      <c r="A422" s="9" t="s">
        <v>756</v>
      </c>
      <c r="B422" s="54" t="s">
        <v>181</v>
      </c>
      <c r="C422" s="6" t="s">
        <v>413</v>
      </c>
      <c r="D422" s="6" t="s">
        <v>277</v>
      </c>
      <c r="E422" s="75">
        <v>81.690000000000012</v>
      </c>
      <c r="F422" s="22">
        <f t="shared" si="87"/>
        <v>0</v>
      </c>
      <c r="G422" s="13">
        <f t="shared" si="88"/>
        <v>0</v>
      </c>
      <c r="H422" s="17">
        <v>1</v>
      </c>
      <c r="I422" s="17">
        <v>20</v>
      </c>
      <c r="J422" s="18">
        <v>0</v>
      </c>
      <c r="K422" s="8">
        <f t="shared" si="89"/>
        <v>0</v>
      </c>
    </row>
    <row r="423" spans="1:11">
      <c r="A423" s="9" t="s">
        <v>750</v>
      </c>
      <c r="B423" s="53" t="s">
        <v>181</v>
      </c>
      <c r="C423" s="6" t="s">
        <v>412</v>
      </c>
      <c r="D423" s="6" t="s">
        <v>278</v>
      </c>
      <c r="E423" s="75">
        <v>86.73</v>
      </c>
      <c r="F423" s="22">
        <f t="shared" si="87"/>
        <v>0</v>
      </c>
      <c r="G423" s="13">
        <f t="shared" si="88"/>
        <v>0</v>
      </c>
      <c r="H423" s="17">
        <v>5</v>
      </c>
      <c r="I423" s="17">
        <v>50</v>
      </c>
      <c r="J423" s="18">
        <v>0</v>
      </c>
      <c r="K423" s="8">
        <f t="shared" si="89"/>
        <v>0</v>
      </c>
    </row>
    <row r="424" spans="1:11">
      <c r="A424" s="9" t="s">
        <v>753</v>
      </c>
      <c r="B424" s="53" t="s">
        <v>181</v>
      </c>
      <c r="C424" s="6" t="s">
        <v>410</v>
      </c>
      <c r="D424" s="6" t="s">
        <v>279</v>
      </c>
      <c r="E424" s="75">
        <v>83.350000000000009</v>
      </c>
      <c r="F424" s="22">
        <f t="shared" si="87"/>
        <v>0</v>
      </c>
      <c r="G424" s="13">
        <f t="shared" si="88"/>
        <v>0</v>
      </c>
      <c r="H424" s="17">
        <v>1</v>
      </c>
      <c r="I424" s="17">
        <v>30</v>
      </c>
      <c r="J424" s="18">
        <v>0</v>
      </c>
      <c r="K424" s="8">
        <f t="shared" si="89"/>
        <v>0</v>
      </c>
    </row>
    <row r="425" spans="1:11">
      <c r="A425" s="9" t="s">
        <v>749</v>
      </c>
      <c r="B425" s="53" t="s">
        <v>181</v>
      </c>
      <c r="C425" s="6" t="s">
        <v>411</v>
      </c>
      <c r="D425" s="6" t="s">
        <v>280</v>
      </c>
      <c r="E425" s="75">
        <v>81.690000000000012</v>
      </c>
      <c r="F425" s="22">
        <f t="shared" si="87"/>
        <v>0</v>
      </c>
      <c r="G425" s="13">
        <f t="shared" si="88"/>
        <v>0</v>
      </c>
      <c r="H425" s="17">
        <v>1</v>
      </c>
      <c r="I425" s="17">
        <v>35</v>
      </c>
      <c r="J425" s="18">
        <v>0</v>
      </c>
      <c r="K425" s="8">
        <f t="shared" si="89"/>
        <v>0</v>
      </c>
    </row>
    <row r="426" spans="1:11">
      <c r="A426" s="9" t="s">
        <v>752</v>
      </c>
      <c r="B426" s="53" t="s">
        <v>181</v>
      </c>
      <c r="C426" s="6" t="s">
        <v>409</v>
      </c>
      <c r="D426" s="6" t="s">
        <v>281</v>
      </c>
      <c r="E426" s="75">
        <v>86.73</v>
      </c>
      <c r="F426" s="22">
        <f t="shared" si="87"/>
        <v>0</v>
      </c>
      <c r="G426" s="13">
        <f t="shared" si="88"/>
        <v>0</v>
      </c>
      <c r="H426" s="17">
        <v>10</v>
      </c>
      <c r="I426" s="17">
        <v>50</v>
      </c>
      <c r="J426" s="18">
        <v>0</v>
      </c>
      <c r="K426" s="8">
        <f t="shared" si="89"/>
        <v>0</v>
      </c>
    </row>
    <row r="427" spans="1:11">
      <c r="A427" s="9" t="s">
        <v>751</v>
      </c>
      <c r="B427" s="53" t="s">
        <v>181</v>
      </c>
      <c r="C427" s="6" t="s">
        <v>408</v>
      </c>
      <c r="D427" s="6" t="s">
        <v>282</v>
      </c>
      <c r="E427" s="75">
        <v>83.350000000000009</v>
      </c>
      <c r="F427" s="22">
        <f t="shared" si="87"/>
        <v>0</v>
      </c>
      <c r="G427" s="13">
        <f t="shared" si="88"/>
        <v>0</v>
      </c>
      <c r="H427" s="17">
        <v>1</v>
      </c>
      <c r="I427" s="17">
        <v>20</v>
      </c>
      <c r="J427" s="18">
        <v>0</v>
      </c>
      <c r="K427" s="8">
        <f t="shared" si="89"/>
        <v>0</v>
      </c>
    </row>
    <row r="428" spans="1:11">
      <c r="A428" s="9" t="s">
        <v>747</v>
      </c>
      <c r="B428" s="53" t="s">
        <v>181</v>
      </c>
      <c r="C428" s="6" t="s">
        <v>407</v>
      </c>
      <c r="D428" s="6" t="s">
        <v>283</v>
      </c>
      <c r="E428" s="75">
        <v>86.73</v>
      </c>
      <c r="F428" s="22">
        <f t="shared" si="87"/>
        <v>0</v>
      </c>
      <c r="G428" s="13">
        <f t="shared" si="88"/>
        <v>0</v>
      </c>
      <c r="H428" s="17">
        <v>1</v>
      </c>
      <c r="I428" s="17">
        <v>40</v>
      </c>
      <c r="J428" s="18">
        <v>0</v>
      </c>
      <c r="K428" s="8">
        <f t="shared" si="89"/>
        <v>0</v>
      </c>
    </row>
    <row r="429" spans="1:11">
      <c r="A429" s="9" t="s">
        <v>748</v>
      </c>
      <c r="B429" s="53" t="s">
        <v>181</v>
      </c>
      <c r="C429" s="6" t="s">
        <v>406</v>
      </c>
      <c r="D429" s="6" t="s">
        <v>284</v>
      </c>
      <c r="E429" s="75">
        <v>83.350000000000009</v>
      </c>
      <c r="F429" s="22">
        <f t="shared" si="87"/>
        <v>0</v>
      </c>
      <c r="G429" s="13">
        <f t="shared" si="88"/>
        <v>0</v>
      </c>
      <c r="H429" s="17">
        <v>1</v>
      </c>
      <c r="I429" s="17">
        <v>40</v>
      </c>
      <c r="J429" s="18">
        <v>0</v>
      </c>
      <c r="K429" s="8">
        <f t="shared" si="89"/>
        <v>0</v>
      </c>
    </row>
    <row r="430" spans="1:11">
      <c r="A430" s="9" t="s">
        <v>746</v>
      </c>
      <c r="B430" s="53" t="s">
        <v>181</v>
      </c>
      <c r="C430" s="6" t="s">
        <v>405</v>
      </c>
      <c r="D430" s="6" t="s">
        <v>285</v>
      </c>
      <c r="E430" s="75">
        <v>81.690000000000012</v>
      </c>
      <c r="F430" s="22">
        <f t="shared" si="87"/>
        <v>0</v>
      </c>
      <c r="G430" s="13">
        <f t="shared" si="88"/>
        <v>0</v>
      </c>
      <c r="H430" s="17">
        <v>1</v>
      </c>
      <c r="I430" s="17">
        <v>30</v>
      </c>
      <c r="J430" s="18">
        <v>0</v>
      </c>
      <c r="K430" s="8">
        <f t="shared" si="89"/>
        <v>0</v>
      </c>
    </row>
    <row r="431" spans="1:11">
      <c r="A431" s="9" t="s">
        <v>841</v>
      </c>
      <c r="B431" s="53" t="s">
        <v>181</v>
      </c>
      <c r="C431" s="6" t="s">
        <v>404</v>
      </c>
      <c r="D431" s="6" t="s">
        <v>286</v>
      </c>
      <c r="E431" s="75">
        <v>83.350000000000009</v>
      </c>
      <c r="F431" s="22">
        <f t="shared" si="87"/>
        <v>0</v>
      </c>
      <c r="G431" s="13">
        <f t="shared" si="88"/>
        <v>0</v>
      </c>
      <c r="H431" s="17">
        <v>1</v>
      </c>
      <c r="I431" s="17">
        <v>20</v>
      </c>
      <c r="J431" s="18">
        <v>0</v>
      </c>
      <c r="K431" s="8">
        <f t="shared" si="89"/>
        <v>0</v>
      </c>
    </row>
    <row r="432" spans="1:11">
      <c r="A432" s="9" t="s">
        <v>840</v>
      </c>
      <c r="B432" s="53" t="s">
        <v>181</v>
      </c>
      <c r="C432" s="6" t="s">
        <v>403</v>
      </c>
      <c r="D432" s="6" t="s">
        <v>287</v>
      </c>
      <c r="E432" s="75">
        <v>86.73</v>
      </c>
      <c r="F432" s="22">
        <f t="shared" si="87"/>
        <v>0</v>
      </c>
      <c r="G432" s="13">
        <f t="shared" si="88"/>
        <v>0</v>
      </c>
      <c r="H432" s="17">
        <v>1</v>
      </c>
      <c r="I432" s="17">
        <v>20</v>
      </c>
      <c r="J432" s="18">
        <v>0</v>
      </c>
      <c r="K432" s="8">
        <f t="shared" si="89"/>
        <v>0</v>
      </c>
    </row>
    <row r="433" spans="1:11">
      <c r="A433" s="9" t="s">
        <v>736</v>
      </c>
      <c r="B433" s="53" t="s">
        <v>182</v>
      </c>
      <c r="C433" s="6" t="s">
        <v>402</v>
      </c>
      <c r="D433" s="6" t="s">
        <v>288</v>
      </c>
      <c r="E433" s="75">
        <v>40.729999999999997</v>
      </c>
      <c r="F433" s="22">
        <f t="shared" si="87"/>
        <v>0</v>
      </c>
      <c r="G433" s="13">
        <f t="shared" si="88"/>
        <v>0</v>
      </c>
      <c r="H433" s="17">
        <v>1</v>
      </c>
      <c r="I433" s="17">
        <v>35</v>
      </c>
      <c r="J433" s="18">
        <v>0</v>
      </c>
      <c r="K433" s="8">
        <f t="shared" si="89"/>
        <v>0</v>
      </c>
    </row>
    <row r="434" spans="1:11">
      <c r="A434" s="9" t="s">
        <v>745</v>
      </c>
      <c r="B434" s="53" t="s">
        <v>182</v>
      </c>
      <c r="C434" s="6" t="s">
        <v>401</v>
      </c>
      <c r="D434" s="6" t="s">
        <v>289</v>
      </c>
      <c r="E434" s="75">
        <v>40.729999999999997</v>
      </c>
      <c r="F434" s="22">
        <f t="shared" si="87"/>
        <v>0</v>
      </c>
      <c r="G434" s="13">
        <f t="shared" si="88"/>
        <v>0</v>
      </c>
      <c r="H434" s="17">
        <v>1</v>
      </c>
      <c r="I434" s="17">
        <v>35</v>
      </c>
      <c r="J434" s="18">
        <v>0</v>
      </c>
      <c r="K434" s="8">
        <f t="shared" si="89"/>
        <v>0</v>
      </c>
    </row>
    <row r="435" spans="1:11">
      <c r="A435" s="9" t="s">
        <v>743</v>
      </c>
      <c r="B435" s="54" t="s">
        <v>182</v>
      </c>
      <c r="C435" s="6" t="s">
        <v>400</v>
      </c>
      <c r="D435" s="6" t="s">
        <v>290</v>
      </c>
      <c r="E435" s="75">
        <v>40.729999999999997</v>
      </c>
      <c r="F435" s="22">
        <f t="shared" si="87"/>
        <v>0</v>
      </c>
      <c r="G435" s="13">
        <f t="shared" si="88"/>
        <v>0</v>
      </c>
      <c r="H435" s="17">
        <v>1</v>
      </c>
      <c r="I435" s="17">
        <v>30</v>
      </c>
      <c r="J435" s="18">
        <v>0</v>
      </c>
      <c r="K435" s="8">
        <f t="shared" si="89"/>
        <v>0</v>
      </c>
    </row>
    <row r="436" spans="1:11">
      <c r="A436" s="9" t="s">
        <v>744</v>
      </c>
      <c r="B436" s="53" t="s">
        <v>182</v>
      </c>
      <c r="C436" s="6" t="s">
        <v>399</v>
      </c>
      <c r="D436" s="6" t="s">
        <v>291</v>
      </c>
      <c r="E436" s="75">
        <v>40.729999999999997</v>
      </c>
      <c r="F436" s="22">
        <f t="shared" si="87"/>
        <v>0</v>
      </c>
      <c r="G436" s="13">
        <f t="shared" si="88"/>
        <v>0</v>
      </c>
      <c r="H436" s="17">
        <v>1</v>
      </c>
      <c r="I436" s="17">
        <v>25</v>
      </c>
      <c r="J436" s="18">
        <v>0</v>
      </c>
      <c r="K436" s="8">
        <f t="shared" si="89"/>
        <v>0</v>
      </c>
    </row>
    <row r="437" spans="1:11" s="71" customFormat="1">
      <c r="A437" s="62"/>
      <c r="B437" s="73" t="s">
        <v>183</v>
      </c>
      <c r="C437" s="64" t="s">
        <v>398</v>
      </c>
      <c r="D437" s="74" t="s">
        <v>347</v>
      </c>
      <c r="E437" s="75">
        <v>159.07999999999998</v>
      </c>
      <c r="F437" s="22">
        <f t="shared" si="87"/>
        <v>0</v>
      </c>
      <c r="G437" s="66">
        <f t="shared" si="88"/>
        <v>0</v>
      </c>
      <c r="H437" s="68">
        <v>1</v>
      </c>
      <c r="I437" s="68">
        <v>10</v>
      </c>
      <c r="J437" s="69">
        <v>0</v>
      </c>
      <c r="K437" s="70">
        <f t="shared" si="89"/>
        <v>0</v>
      </c>
    </row>
    <row r="438" spans="1:11">
      <c r="A438" s="9" t="s">
        <v>791</v>
      </c>
      <c r="B438" s="53" t="s">
        <v>181</v>
      </c>
      <c r="C438" s="6" t="s">
        <v>397</v>
      </c>
      <c r="D438" s="34" t="s">
        <v>348</v>
      </c>
      <c r="E438" s="75">
        <v>110.94000000000001</v>
      </c>
      <c r="F438" s="22">
        <f t="shared" si="87"/>
        <v>0</v>
      </c>
      <c r="G438" s="13">
        <f t="shared" si="88"/>
        <v>0</v>
      </c>
      <c r="H438" s="17">
        <v>1</v>
      </c>
      <c r="I438" s="17">
        <v>15</v>
      </c>
      <c r="J438" s="18">
        <v>0</v>
      </c>
      <c r="K438" s="8">
        <f t="shared" si="89"/>
        <v>0</v>
      </c>
    </row>
    <row r="439" spans="1:11">
      <c r="A439" s="9"/>
      <c r="B439" s="53" t="s">
        <v>181</v>
      </c>
      <c r="C439" s="6" t="s">
        <v>895</v>
      </c>
      <c r="D439" s="34" t="s">
        <v>914</v>
      </c>
      <c r="E439" s="75">
        <v>105.41000000000001</v>
      </c>
      <c r="F439" s="22">
        <f t="shared" si="87"/>
        <v>0</v>
      </c>
      <c r="G439" s="13">
        <f t="shared" ref="G439" si="90">E439*F439</f>
        <v>0</v>
      </c>
      <c r="H439" s="17">
        <v>1</v>
      </c>
      <c r="I439" s="17">
        <v>15</v>
      </c>
      <c r="J439" s="18">
        <v>0</v>
      </c>
      <c r="K439" s="8">
        <f t="shared" ref="K439" si="91">G439*J439</f>
        <v>0</v>
      </c>
    </row>
    <row r="440" spans="1:11">
      <c r="A440" s="9" t="s">
        <v>811</v>
      </c>
      <c r="B440" s="53" t="s">
        <v>181</v>
      </c>
      <c r="C440" s="6" t="s">
        <v>396</v>
      </c>
      <c r="D440" s="34" t="s">
        <v>349</v>
      </c>
      <c r="E440" s="75">
        <v>110.94000000000001</v>
      </c>
      <c r="F440" s="22">
        <f t="shared" si="87"/>
        <v>0</v>
      </c>
      <c r="G440" s="13">
        <f t="shared" si="88"/>
        <v>0</v>
      </c>
      <c r="H440" s="17">
        <v>1</v>
      </c>
      <c r="I440" s="17">
        <v>10</v>
      </c>
      <c r="J440" s="18">
        <v>0</v>
      </c>
      <c r="K440" s="8">
        <f t="shared" si="89"/>
        <v>0</v>
      </c>
    </row>
    <row r="441" spans="1:11">
      <c r="A441" s="9" t="s">
        <v>803</v>
      </c>
      <c r="B441" s="53" t="s">
        <v>181</v>
      </c>
      <c r="C441" s="6" t="s">
        <v>395</v>
      </c>
      <c r="D441" s="34" t="s">
        <v>350</v>
      </c>
      <c r="E441" s="75">
        <v>110.94000000000001</v>
      </c>
      <c r="F441" s="22">
        <f t="shared" si="87"/>
        <v>0</v>
      </c>
      <c r="G441" s="13">
        <f t="shared" si="88"/>
        <v>0</v>
      </c>
      <c r="H441" s="17">
        <v>1</v>
      </c>
      <c r="I441" s="17">
        <v>20</v>
      </c>
      <c r="J441" s="18">
        <v>0</v>
      </c>
      <c r="K441" s="8">
        <f t="shared" si="89"/>
        <v>0</v>
      </c>
    </row>
    <row r="442" spans="1:11">
      <c r="A442" s="9" t="s">
        <v>856</v>
      </c>
      <c r="B442" s="53" t="s">
        <v>181</v>
      </c>
      <c r="C442" s="6" t="s">
        <v>394</v>
      </c>
      <c r="D442" s="34" t="s">
        <v>351</v>
      </c>
      <c r="E442" s="75">
        <v>187.57999999999998</v>
      </c>
      <c r="F442" s="22">
        <f t="shared" si="87"/>
        <v>0</v>
      </c>
      <c r="G442" s="13">
        <f t="shared" si="88"/>
        <v>0</v>
      </c>
      <c r="H442" s="17">
        <v>1</v>
      </c>
      <c r="I442" s="17">
        <v>15</v>
      </c>
      <c r="J442" s="18">
        <v>0</v>
      </c>
      <c r="K442" s="8">
        <f t="shared" si="89"/>
        <v>0</v>
      </c>
    </row>
    <row r="443" spans="1:11">
      <c r="A443" s="9" t="s">
        <v>804</v>
      </c>
      <c r="B443" s="53" t="s">
        <v>181</v>
      </c>
      <c r="C443" s="6" t="s">
        <v>393</v>
      </c>
      <c r="D443" s="34" t="s">
        <v>352</v>
      </c>
      <c r="E443" s="75">
        <v>110.94000000000001</v>
      </c>
      <c r="F443" s="22">
        <f t="shared" si="87"/>
        <v>0</v>
      </c>
      <c r="G443" s="13">
        <f t="shared" si="88"/>
        <v>0</v>
      </c>
      <c r="H443" s="17">
        <v>1</v>
      </c>
      <c r="I443" s="17">
        <v>15</v>
      </c>
      <c r="J443" s="18">
        <v>0</v>
      </c>
      <c r="K443" s="8">
        <f t="shared" si="89"/>
        <v>0</v>
      </c>
    </row>
    <row r="444" spans="1:11">
      <c r="A444" s="9" t="s">
        <v>802</v>
      </c>
      <c r="B444" s="53" t="s">
        <v>181</v>
      </c>
      <c r="C444" s="6" t="s">
        <v>392</v>
      </c>
      <c r="D444" s="34" t="s">
        <v>353</v>
      </c>
      <c r="E444" s="75">
        <v>119.21000000000001</v>
      </c>
      <c r="F444" s="22">
        <f t="shared" si="87"/>
        <v>0</v>
      </c>
      <c r="G444" s="13">
        <f t="shared" si="88"/>
        <v>0</v>
      </c>
      <c r="H444" s="17">
        <v>1</v>
      </c>
      <c r="I444" s="17">
        <v>20</v>
      </c>
      <c r="J444" s="18">
        <v>0</v>
      </c>
      <c r="K444" s="8">
        <f t="shared" si="89"/>
        <v>0</v>
      </c>
    </row>
    <row r="445" spans="1:11">
      <c r="A445" s="9" t="s">
        <v>798</v>
      </c>
      <c r="B445" s="53" t="s">
        <v>181</v>
      </c>
      <c r="C445" s="6" t="s">
        <v>391</v>
      </c>
      <c r="D445" s="34" t="s">
        <v>346</v>
      </c>
      <c r="E445" s="75">
        <v>119.21000000000001</v>
      </c>
      <c r="F445" s="22">
        <f t="shared" si="87"/>
        <v>0</v>
      </c>
      <c r="G445" s="13">
        <f t="shared" si="88"/>
        <v>0</v>
      </c>
      <c r="H445" s="17">
        <v>1</v>
      </c>
      <c r="I445" s="17">
        <v>20</v>
      </c>
      <c r="J445" s="18">
        <v>0</v>
      </c>
      <c r="K445" s="8">
        <f t="shared" si="89"/>
        <v>0</v>
      </c>
    </row>
    <row r="446" spans="1:11">
      <c r="A446" s="9" t="s">
        <v>800</v>
      </c>
      <c r="B446" s="53" t="s">
        <v>181</v>
      </c>
      <c r="C446" s="6" t="s">
        <v>390</v>
      </c>
      <c r="D446" s="34" t="s">
        <v>345</v>
      </c>
      <c r="E446" s="75">
        <v>120.32000000000001</v>
      </c>
      <c r="F446" s="22">
        <f t="shared" si="87"/>
        <v>0</v>
      </c>
      <c r="G446" s="13">
        <f t="shared" si="88"/>
        <v>0</v>
      </c>
      <c r="H446" s="17">
        <v>5</v>
      </c>
      <c r="I446" s="17">
        <v>25</v>
      </c>
      <c r="J446" s="18">
        <v>0</v>
      </c>
      <c r="K446" s="8">
        <f t="shared" si="89"/>
        <v>0</v>
      </c>
    </row>
    <row r="447" spans="1:11">
      <c r="A447" s="9" t="s">
        <v>799</v>
      </c>
      <c r="B447" s="53" t="s">
        <v>181</v>
      </c>
      <c r="C447" s="6" t="s">
        <v>389</v>
      </c>
      <c r="D447" s="34" t="s">
        <v>344</v>
      </c>
      <c r="E447" s="75">
        <v>116.87</v>
      </c>
      <c r="F447" s="22">
        <f t="shared" si="87"/>
        <v>0</v>
      </c>
      <c r="G447" s="13">
        <f t="shared" si="88"/>
        <v>0</v>
      </c>
      <c r="H447" s="17">
        <v>1</v>
      </c>
      <c r="I447" s="17">
        <v>15</v>
      </c>
      <c r="J447" s="18">
        <v>0</v>
      </c>
      <c r="K447" s="8">
        <f t="shared" si="89"/>
        <v>0</v>
      </c>
    </row>
    <row r="448" spans="1:11">
      <c r="A448" s="9" t="s">
        <v>801</v>
      </c>
      <c r="B448" s="53" t="s">
        <v>181</v>
      </c>
      <c r="C448" s="6" t="s">
        <v>388</v>
      </c>
      <c r="D448" s="34" t="s">
        <v>343</v>
      </c>
      <c r="E448" s="75">
        <v>115.36</v>
      </c>
      <c r="F448" s="22">
        <f t="shared" si="87"/>
        <v>0</v>
      </c>
      <c r="G448" s="13">
        <f t="shared" si="88"/>
        <v>0</v>
      </c>
      <c r="H448" s="17">
        <v>1</v>
      </c>
      <c r="I448" s="17">
        <v>10</v>
      </c>
      <c r="J448" s="18">
        <v>0</v>
      </c>
      <c r="K448" s="8">
        <f t="shared" si="89"/>
        <v>0</v>
      </c>
    </row>
    <row r="449" spans="1:11">
      <c r="A449" s="9" t="s">
        <v>793</v>
      </c>
      <c r="B449" s="54" t="s">
        <v>181</v>
      </c>
      <c r="C449" s="6" t="s">
        <v>387</v>
      </c>
      <c r="D449" s="34" t="s">
        <v>342</v>
      </c>
      <c r="E449" s="75">
        <v>114.59</v>
      </c>
      <c r="F449" s="22">
        <f t="shared" si="87"/>
        <v>0</v>
      </c>
      <c r="G449" s="13">
        <f t="shared" si="88"/>
        <v>0</v>
      </c>
      <c r="H449" s="17">
        <v>1</v>
      </c>
      <c r="I449" s="17">
        <v>20</v>
      </c>
      <c r="J449" s="18">
        <v>0</v>
      </c>
      <c r="K449" s="8">
        <f t="shared" si="89"/>
        <v>0</v>
      </c>
    </row>
    <row r="450" spans="1:11">
      <c r="A450" s="9" t="s">
        <v>797</v>
      </c>
      <c r="B450" s="53" t="s">
        <v>181</v>
      </c>
      <c r="C450" s="6" t="s">
        <v>386</v>
      </c>
      <c r="D450" s="34" t="s">
        <v>341</v>
      </c>
      <c r="E450" s="75">
        <v>110.94000000000001</v>
      </c>
      <c r="F450" s="22">
        <f t="shared" si="87"/>
        <v>0</v>
      </c>
      <c r="G450" s="13">
        <f t="shared" si="88"/>
        <v>0</v>
      </c>
      <c r="H450" s="17">
        <v>5</v>
      </c>
      <c r="I450" s="17">
        <v>25</v>
      </c>
      <c r="J450" s="18">
        <v>0</v>
      </c>
      <c r="K450" s="8">
        <f t="shared" si="89"/>
        <v>0</v>
      </c>
    </row>
    <row r="451" spans="1:11">
      <c r="A451" s="9" t="s">
        <v>792</v>
      </c>
      <c r="B451" s="53" t="s">
        <v>181</v>
      </c>
      <c r="C451" s="6" t="s">
        <v>385</v>
      </c>
      <c r="D451" s="34" t="s">
        <v>340</v>
      </c>
      <c r="E451" s="75">
        <v>110.94000000000001</v>
      </c>
      <c r="F451" s="22">
        <f t="shared" si="87"/>
        <v>0</v>
      </c>
      <c r="G451" s="13">
        <f t="shared" si="88"/>
        <v>0</v>
      </c>
      <c r="H451" s="17">
        <v>1</v>
      </c>
      <c r="I451" s="17">
        <v>20</v>
      </c>
      <c r="J451" s="18">
        <v>0</v>
      </c>
      <c r="K451" s="8">
        <f t="shared" si="89"/>
        <v>0</v>
      </c>
    </row>
    <row r="452" spans="1:11">
      <c r="A452" s="9" t="s">
        <v>795</v>
      </c>
      <c r="B452" s="53" t="s">
        <v>181</v>
      </c>
      <c r="C452" s="6" t="s">
        <v>384</v>
      </c>
      <c r="D452" s="34" t="s">
        <v>339</v>
      </c>
      <c r="E452" s="75">
        <v>120.32000000000001</v>
      </c>
      <c r="F452" s="22">
        <f t="shared" si="87"/>
        <v>0</v>
      </c>
      <c r="G452" s="13">
        <f t="shared" si="88"/>
        <v>0</v>
      </c>
      <c r="H452" s="17">
        <v>1</v>
      </c>
      <c r="I452" s="17">
        <v>10</v>
      </c>
      <c r="J452" s="18">
        <v>0</v>
      </c>
      <c r="K452" s="8">
        <f t="shared" si="89"/>
        <v>0</v>
      </c>
    </row>
    <row r="453" spans="1:11">
      <c r="A453" s="9" t="s">
        <v>794</v>
      </c>
      <c r="B453" s="53" t="s">
        <v>181</v>
      </c>
      <c r="C453" s="6" t="s">
        <v>383</v>
      </c>
      <c r="D453" s="34" t="s">
        <v>338</v>
      </c>
      <c r="E453" s="75">
        <v>108.60000000000001</v>
      </c>
      <c r="F453" s="22">
        <f t="shared" si="87"/>
        <v>0</v>
      </c>
      <c r="G453" s="13">
        <f t="shared" si="88"/>
        <v>0</v>
      </c>
      <c r="H453" s="17">
        <v>1</v>
      </c>
      <c r="I453" s="17">
        <v>10</v>
      </c>
      <c r="J453" s="18">
        <v>0</v>
      </c>
      <c r="K453" s="8">
        <f t="shared" si="89"/>
        <v>0</v>
      </c>
    </row>
    <row r="454" spans="1:11">
      <c r="A454" s="9" t="s">
        <v>796</v>
      </c>
      <c r="B454" s="53" t="s">
        <v>181</v>
      </c>
      <c r="C454" s="6" t="s">
        <v>382</v>
      </c>
      <c r="D454" s="34" t="s">
        <v>337</v>
      </c>
      <c r="E454" s="75">
        <v>110.94000000000001</v>
      </c>
      <c r="F454" s="22">
        <f t="shared" si="87"/>
        <v>0</v>
      </c>
      <c r="G454" s="13">
        <f t="shared" si="88"/>
        <v>0</v>
      </c>
      <c r="H454" s="17">
        <v>1</v>
      </c>
      <c r="I454" s="17">
        <v>15</v>
      </c>
      <c r="J454" s="18">
        <v>0</v>
      </c>
      <c r="K454" s="8">
        <f t="shared" si="89"/>
        <v>0</v>
      </c>
    </row>
    <row r="455" spans="1:11">
      <c r="A455" s="9" t="s">
        <v>806</v>
      </c>
      <c r="B455" s="53" t="s">
        <v>182</v>
      </c>
      <c r="C455" s="6" t="s">
        <v>381</v>
      </c>
      <c r="D455" s="34" t="s">
        <v>336</v>
      </c>
      <c r="E455" s="75">
        <v>64.460000000000008</v>
      </c>
      <c r="F455" s="22">
        <f t="shared" si="87"/>
        <v>0</v>
      </c>
      <c r="G455" s="13">
        <f t="shared" si="88"/>
        <v>0</v>
      </c>
      <c r="H455" s="17">
        <v>1</v>
      </c>
      <c r="I455" s="17">
        <v>20</v>
      </c>
      <c r="J455" s="18">
        <v>0</v>
      </c>
      <c r="K455" s="8">
        <f t="shared" si="89"/>
        <v>0</v>
      </c>
    </row>
    <row r="456" spans="1:11">
      <c r="A456" s="9" t="s">
        <v>810</v>
      </c>
      <c r="B456" s="53" t="s">
        <v>182</v>
      </c>
      <c r="C456" s="6" t="s">
        <v>380</v>
      </c>
      <c r="D456" s="34" t="s">
        <v>335</v>
      </c>
      <c r="E456" s="75">
        <v>64.460000000000008</v>
      </c>
      <c r="F456" s="22">
        <f t="shared" si="87"/>
        <v>0</v>
      </c>
      <c r="G456" s="13">
        <f t="shared" si="88"/>
        <v>0</v>
      </c>
      <c r="H456" s="17">
        <v>1</v>
      </c>
      <c r="I456" s="17">
        <v>20</v>
      </c>
      <c r="J456" s="18">
        <v>0</v>
      </c>
      <c r="K456" s="8">
        <f t="shared" si="89"/>
        <v>0</v>
      </c>
    </row>
    <row r="457" spans="1:11">
      <c r="A457" s="9" t="s">
        <v>805</v>
      </c>
      <c r="B457" s="53" t="s">
        <v>182</v>
      </c>
      <c r="C457" s="6" t="s">
        <v>379</v>
      </c>
      <c r="D457" s="34" t="s">
        <v>334</v>
      </c>
      <c r="E457" s="75">
        <v>66.430000000000007</v>
      </c>
      <c r="F457" s="22">
        <f t="shared" si="87"/>
        <v>0</v>
      </c>
      <c r="G457" s="13">
        <f t="shared" si="88"/>
        <v>0</v>
      </c>
      <c r="H457" s="17">
        <v>1</v>
      </c>
      <c r="I457" s="17">
        <v>18</v>
      </c>
      <c r="J457" s="18">
        <v>0</v>
      </c>
      <c r="K457" s="8">
        <f t="shared" si="89"/>
        <v>0</v>
      </c>
    </row>
    <row r="458" spans="1:11">
      <c r="A458" s="9" t="s">
        <v>808</v>
      </c>
      <c r="B458" s="53" t="s">
        <v>182</v>
      </c>
      <c r="C458" s="6" t="s">
        <v>378</v>
      </c>
      <c r="D458" s="34" t="s">
        <v>333</v>
      </c>
      <c r="E458" s="75">
        <v>73.760000000000005</v>
      </c>
      <c r="F458" s="22">
        <f t="shared" si="87"/>
        <v>0</v>
      </c>
      <c r="G458" s="13">
        <f t="shared" si="88"/>
        <v>0</v>
      </c>
      <c r="H458" s="17">
        <v>1</v>
      </c>
      <c r="I458" s="17">
        <v>15</v>
      </c>
      <c r="J458" s="18">
        <v>0</v>
      </c>
      <c r="K458" s="8">
        <f t="shared" si="89"/>
        <v>0</v>
      </c>
    </row>
    <row r="459" spans="1:11">
      <c r="A459" s="9" t="s">
        <v>807</v>
      </c>
      <c r="B459" s="53" t="s">
        <v>182</v>
      </c>
      <c r="C459" s="6" t="s">
        <v>377</v>
      </c>
      <c r="D459" s="34" t="s">
        <v>332</v>
      </c>
      <c r="E459" s="75">
        <v>66.430000000000007</v>
      </c>
      <c r="F459" s="22">
        <f t="shared" si="87"/>
        <v>0</v>
      </c>
      <c r="G459" s="13">
        <f t="shared" si="88"/>
        <v>0</v>
      </c>
      <c r="H459" s="17">
        <v>1</v>
      </c>
      <c r="I459" s="17">
        <v>10</v>
      </c>
      <c r="J459" s="18">
        <v>0</v>
      </c>
      <c r="K459" s="8">
        <f t="shared" si="89"/>
        <v>0</v>
      </c>
    </row>
    <row r="460" spans="1:11">
      <c r="A460" s="9" t="s">
        <v>809</v>
      </c>
      <c r="B460" s="53" t="s">
        <v>183</v>
      </c>
      <c r="C460" s="6" t="s">
        <v>376</v>
      </c>
      <c r="D460" s="34" t="s">
        <v>331</v>
      </c>
      <c r="E460" s="75">
        <v>317.43</v>
      </c>
      <c r="F460" s="22">
        <f t="shared" si="87"/>
        <v>0</v>
      </c>
      <c r="G460" s="13">
        <f t="shared" si="88"/>
        <v>0</v>
      </c>
      <c r="H460" s="17">
        <v>1</v>
      </c>
      <c r="I460" s="17">
        <v>15</v>
      </c>
      <c r="J460" s="18">
        <v>0</v>
      </c>
      <c r="K460" s="8">
        <f t="shared" si="89"/>
        <v>0</v>
      </c>
    </row>
    <row r="461" spans="1:11">
      <c r="A461" s="9" t="s">
        <v>790</v>
      </c>
      <c r="B461" s="53" t="s">
        <v>181</v>
      </c>
      <c r="C461" s="6" t="s">
        <v>375</v>
      </c>
      <c r="D461" s="34" t="s">
        <v>330</v>
      </c>
      <c r="E461" s="75">
        <v>251.42999999999998</v>
      </c>
      <c r="F461" s="22">
        <f t="shared" si="87"/>
        <v>0</v>
      </c>
      <c r="G461" s="13">
        <f t="shared" si="88"/>
        <v>0</v>
      </c>
      <c r="H461" s="17">
        <v>1</v>
      </c>
      <c r="I461" s="17">
        <v>15</v>
      </c>
      <c r="J461" s="18">
        <v>0</v>
      </c>
      <c r="K461" s="8">
        <f t="shared" si="89"/>
        <v>0</v>
      </c>
    </row>
    <row r="462" spans="1:11" s="71" customFormat="1">
      <c r="A462" s="62" t="s">
        <v>902</v>
      </c>
      <c r="B462" s="72" t="s">
        <v>181</v>
      </c>
      <c r="C462" s="64" t="s">
        <v>374</v>
      </c>
      <c r="D462" s="74" t="s">
        <v>329</v>
      </c>
      <c r="E462" s="75">
        <v>260.93</v>
      </c>
      <c r="F462" s="22">
        <f t="shared" si="87"/>
        <v>0</v>
      </c>
      <c r="G462" s="66">
        <f t="shared" si="88"/>
        <v>0</v>
      </c>
      <c r="H462" s="68">
        <v>1</v>
      </c>
      <c r="I462" s="68">
        <v>15</v>
      </c>
      <c r="J462" s="69">
        <v>0</v>
      </c>
      <c r="K462" s="70">
        <f t="shared" si="89"/>
        <v>0</v>
      </c>
    </row>
    <row r="463" spans="1:11" s="71" customFormat="1">
      <c r="A463" s="62"/>
      <c r="B463" s="73" t="s">
        <v>181</v>
      </c>
      <c r="C463" s="64" t="s">
        <v>373</v>
      </c>
      <c r="D463" s="74" t="s">
        <v>328</v>
      </c>
      <c r="E463" s="75">
        <v>260.92</v>
      </c>
      <c r="F463" s="22">
        <f t="shared" si="87"/>
        <v>0</v>
      </c>
      <c r="G463" s="66">
        <f t="shared" si="88"/>
        <v>0</v>
      </c>
      <c r="H463" s="68">
        <v>1</v>
      </c>
      <c r="I463" s="68">
        <v>15</v>
      </c>
      <c r="J463" s="69">
        <v>0</v>
      </c>
      <c r="K463" s="70">
        <f t="shared" si="89"/>
        <v>0</v>
      </c>
    </row>
    <row r="464" spans="1:11" s="71" customFormat="1">
      <c r="A464" s="62"/>
      <c r="B464" s="73" t="s">
        <v>181</v>
      </c>
      <c r="C464" s="64" t="s">
        <v>372</v>
      </c>
      <c r="D464" s="74" t="s">
        <v>327</v>
      </c>
      <c r="E464" s="65">
        <v>246.66</v>
      </c>
      <c r="F464" s="22">
        <f t="shared" si="87"/>
        <v>0</v>
      </c>
      <c r="G464" s="66">
        <f t="shared" si="88"/>
        <v>0</v>
      </c>
      <c r="H464" s="68">
        <v>1</v>
      </c>
      <c r="I464" s="68">
        <v>15</v>
      </c>
      <c r="J464" s="69">
        <v>0</v>
      </c>
      <c r="K464" s="70">
        <f t="shared" si="89"/>
        <v>0</v>
      </c>
    </row>
    <row r="465" spans="1:11" s="71" customFormat="1">
      <c r="A465" s="62" t="s">
        <v>786</v>
      </c>
      <c r="B465" s="73" t="s">
        <v>181</v>
      </c>
      <c r="C465" s="64" t="s">
        <v>371</v>
      </c>
      <c r="D465" s="74" t="s">
        <v>326</v>
      </c>
      <c r="E465" s="65">
        <v>246.66</v>
      </c>
      <c r="F465" s="22">
        <f t="shared" si="87"/>
        <v>0</v>
      </c>
      <c r="G465" s="66">
        <f t="shared" si="88"/>
        <v>0</v>
      </c>
      <c r="H465" s="68">
        <v>1</v>
      </c>
      <c r="I465" s="68">
        <v>20</v>
      </c>
      <c r="J465" s="69">
        <v>0</v>
      </c>
      <c r="K465" s="70">
        <f t="shared" si="89"/>
        <v>0</v>
      </c>
    </row>
    <row r="466" spans="1:11" s="71" customFormat="1">
      <c r="A466" s="62" t="s">
        <v>788</v>
      </c>
      <c r="B466" s="73" t="s">
        <v>181</v>
      </c>
      <c r="C466" s="64" t="s">
        <v>370</v>
      </c>
      <c r="D466" s="74" t="s">
        <v>325</v>
      </c>
      <c r="E466" s="65">
        <v>246.66</v>
      </c>
      <c r="F466" s="22">
        <f t="shared" si="87"/>
        <v>0</v>
      </c>
      <c r="G466" s="66">
        <f t="shared" si="88"/>
        <v>0</v>
      </c>
      <c r="H466" s="68">
        <v>1</v>
      </c>
      <c r="I466" s="68">
        <v>20</v>
      </c>
      <c r="J466" s="69">
        <v>0</v>
      </c>
      <c r="K466" s="70">
        <f t="shared" si="89"/>
        <v>0</v>
      </c>
    </row>
    <row r="467" spans="1:11" s="71" customFormat="1">
      <c r="A467" s="62" t="s">
        <v>787</v>
      </c>
      <c r="B467" s="73" t="s">
        <v>181</v>
      </c>
      <c r="C467" s="64" t="s">
        <v>369</v>
      </c>
      <c r="D467" s="74" t="s">
        <v>324</v>
      </c>
      <c r="E467" s="65">
        <v>237.22</v>
      </c>
      <c r="F467" s="22">
        <f t="shared" si="87"/>
        <v>0</v>
      </c>
      <c r="G467" s="66">
        <f t="shared" si="88"/>
        <v>0</v>
      </c>
      <c r="H467" s="68">
        <v>1</v>
      </c>
      <c r="I467" s="68">
        <v>20</v>
      </c>
      <c r="J467" s="69">
        <v>0</v>
      </c>
      <c r="K467" s="70">
        <f t="shared" si="89"/>
        <v>0</v>
      </c>
    </row>
    <row r="468" spans="1:11" s="71" customFormat="1">
      <c r="A468" s="62" t="s">
        <v>789</v>
      </c>
      <c r="B468" s="73" t="s">
        <v>181</v>
      </c>
      <c r="C468" s="64" t="s">
        <v>368</v>
      </c>
      <c r="D468" s="74" t="s">
        <v>323</v>
      </c>
      <c r="E468" s="65">
        <v>229.07</v>
      </c>
      <c r="F468" s="22">
        <f t="shared" si="87"/>
        <v>0</v>
      </c>
      <c r="G468" s="66">
        <f t="shared" si="88"/>
        <v>0</v>
      </c>
      <c r="H468" s="68">
        <v>1</v>
      </c>
      <c r="I468" s="68">
        <v>15</v>
      </c>
      <c r="J468" s="69">
        <v>0</v>
      </c>
      <c r="K468" s="70">
        <f t="shared" si="89"/>
        <v>0</v>
      </c>
    </row>
    <row r="469" spans="1:11" s="71" customFormat="1">
      <c r="A469" s="62"/>
      <c r="B469" s="73" t="s">
        <v>181</v>
      </c>
      <c r="C469" s="64" t="s">
        <v>367</v>
      </c>
      <c r="D469" s="74" t="s">
        <v>322</v>
      </c>
      <c r="E469" s="65">
        <v>236.73</v>
      </c>
      <c r="F469" s="22">
        <f t="shared" si="87"/>
        <v>0</v>
      </c>
      <c r="G469" s="66">
        <f t="shared" si="88"/>
        <v>0</v>
      </c>
      <c r="H469" s="68">
        <v>1</v>
      </c>
      <c r="I469" s="68">
        <v>15</v>
      </c>
      <c r="J469" s="69">
        <v>0</v>
      </c>
      <c r="K469" s="70">
        <f t="shared" si="89"/>
        <v>0</v>
      </c>
    </row>
    <row r="470" spans="1:11" s="71" customFormat="1">
      <c r="A470" s="62" t="s">
        <v>781</v>
      </c>
      <c r="B470" s="73" t="s">
        <v>182</v>
      </c>
      <c r="C470" s="64" t="s">
        <v>366</v>
      </c>
      <c r="D470" s="74" t="s">
        <v>321</v>
      </c>
      <c r="E470" s="65">
        <v>182.95999999999998</v>
      </c>
      <c r="F470" s="22">
        <f t="shared" si="87"/>
        <v>0</v>
      </c>
      <c r="G470" s="66">
        <f t="shared" si="88"/>
        <v>0</v>
      </c>
      <c r="H470" s="68">
        <v>1</v>
      </c>
      <c r="I470" s="68">
        <v>25</v>
      </c>
      <c r="J470" s="69">
        <v>0</v>
      </c>
      <c r="K470" s="70">
        <f t="shared" si="89"/>
        <v>0</v>
      </c>
    </row>
    <row r="471" spans="1:11" s="71" customFormat="1">
      <c r="A471" s="62" t="s">
        <v>785</v>
      </c>
      <c r="B471" s="73" t="s">
        <v>182</v>
      </c>
      <c r="C471" s="64" t="s">
        <v>365</v>
      </c>
      <c r="D471" s="74" t="s">
        <v>320</v>
      </c>
      <c r="E471" s="65">
        <v>179.06</v>
      </c>
      <c r="F471" s="22">
        <f t="shared" si="87"/>
        <v>0</v>
      </c>
      <c r="G471" s="66">
        <f>E471*F471</f>
        <v>0</v>
      </c>
      <c r="H471" s="68">
        <v>1</v>
      </c>
      <c r="I471" s="68">
        <v>25</v>
      </c>
      <c r="J471" s="69">
        <v>0</v>
      </c>
      <c r="K471" s="70">
        <f>G471*J471</f>
        <v>0</v>
      </c>
    </row>
    <row r="472" spans="1:11" s="71" customFormat="1">
      <c r="A472" s="62" t="s">
        <v>780</v>
      </c>
      <c r="B472" s="72" t="s">
        <v>182</v>
      </c>
      <c r="C472" s="64" t="s">
        <v>364</v>
      </c>
      <c r="D472" s="74" t="s">
        <v>319</v>
      </c>
      <c r="E472" s="65">
        <v>182.95999999999998</v>
      </c>
      <c r="F472" s="22">
        <f t="shared" ref="F472:F512" si="92">$F$2</f>
        <v>0</v>
      </c>
      <c r="G472" s="66">
        <f t="shared" ref="G472:G512" si="93">E472*F472</f>
        <v>0</v>
      </c>
      <c r="H472" s="68">
        <v>1</v>
      </c>
      <c r="I472" s="68">
        <v>25</v>
      </c>
      <c r="J472" s="69">
        <v>0</v>
      </c>
      <c r="K472" s="70">
        <f t="shared" ref="K472:K512" si="94">G472*J472</f>
        <v>0</v>
      </c>
    </row>
    <row r="473" spans="1:11" s="71" customFormat="1">
      <c r="A473" s="62" t="s">
        <v>783</v>
      </c>
      <c r="B473" s="73" t="s">
        <v>182</v>
      </c>
      <c r="C473" s="64" t="s">
        <v>363</v>
      </c>
      <c r="D473" s="74" t="s">
        <v>318</v>
      </c>
      <c r="E473" s="65">
        <v>182.95999999999998</v>
      </c>
      <c r="F473" s="22">
        <f t="shared" si="92"/>
        <v>0</v>
      </c>
      <c r="G473" s="66">
        <f t="shared" si="93"/>
        <v>0</v>
      </c>
      <c r="H473" s="68">
        <v>1</v>
      </c>
      <c r="I473" s="68">
        <v>20</v>
      </c>
      <c r="J473" s="69">
        <v>0</v>
      </c>
      <c r="K473" s="70">
        <f t="shared" si="94"/>
        <v>0</v>
      </c>
    </row>
    <row r="474" spans="1:11" s="71" customFormat="1">
      <c r="A474" s="62" t="s">
        <v>782</v>
      </c>
      <c r="B474" s="73" t="s">
        <v>182</v>
      </c>
      <c r="C474" s="64" t="s">
        <v>362</v>
      </c>
      <c r="D474" s="74" t="s">
        <v>317</v>
      </c>
      <c r="E474" s="65">
        <v>182.95999999999998</v>
      </c>
      <c r="F474" s="22">
        <f t="shared" si="92"/>
        <v>0</v>
      </c>
      <c r="G474" s="66">
        <f t="shared" si="93"/>
        <v>0</v>
      </c>
      <c r="H474" s="68">
        <v>1</v>
      </c>
      <c r="I474" s="68">
        <v>20</v>
      </c>
      <c r="J474" s="69">
        <v>0</v>
      </c>
      <c r="K474" s="70">
        <f t="shared" si="94"/>
        <v>0</v>
      </c>
    </row>
    <row r="475" spans="1:11" s="71" customFormat="1">
      <c r="A475" s="62" t="s">
        <v>784</v>
      </c>
      <c r="B475" s="73" t="s">
        <v>182</v>
      </c>
      <c r="C475" s="64" t="s">
        <v>361</v>
      </c>
      <c r="D475" s="74" t="s">
        <v>316</v>
      </c>
      <c r="E475" s="65">
        <v>182.95999999999998</v>
      </c>
      <c r="F475" s="22">
        <f t="shared" si="92"/>
        <v>0</v>
      </c>
      <c r="G475" s="66">
        <f t="shared" si="93"/>
        <v>0</v>
      </c>
      <c r="H475" s="68">
        <v>1</v>
      </c>
      <c r="I475" s="68">
        <v>15</v>
      </c>
      <c r="J475" s="69">
        <v>0</v>
      </c>
      <c r="K475" s="70">
        <f t="shared" si="94"/>
        <v>0</v>
      </c>
    </row>
    <row r="476" spans="1:11">
      <c r="A476" s="9" t="s">
        <v>820</v>
      </c>
      <c r="B476" s="53" t="s">
        <v>181</v>
      </c>
      <c r="C476" s="6" t="s">
        <v>360</v>
      </c>
      <c r="D476" s="34" t="s">
        <v>315</v>
      </c>
      <c r="E476" s="45">
        <v>309.20999999999998</v>
      </c>
      <c r="F476" s="22">
        <f t="shared" si="92"/>
        <v>0</v>
      </c>
      <c r="G476" s="13">
        <f t="shared" si="93"/>
        <v>0</v>
      </c>
      <c r="H476" s="17">
        <v>1</v>
      </c>
      <c r="I476" s="17">
        <v>15</v>
      </c>
      <c r="J476" s="18">
        <v>0</v>
      </c>
      <c r="K476" s="8">
        <f t="shared" si="94"/>
        <v>0</v>
      </c>
    </row>
    <row r="477" spans="1:11">
      <c r="A477" s="9" t="s">
        <v>821</v>
      </c>
      <c r="B477" s="53" t="s">
        <v>181</v>
      </c>
      <c r="C477" s="6" t="s">
        <v>359</v>
      </c>
      <c r="D477" s="34" t="s">
        <v>314</v>
      </c>
      <c r="E477" s="45">
        <v>344.99</v>
      </c>
      <c r="F477" s="22">
        <f t="shared" si="92"/>
        <v>0</v>
      </c>
      <c r="G477" s="13">
        <f t="shared" si="93"/>
        <v>0</v>
      </c>
      <c r="H477" s="17">
        <v>1</v>
      </c>
      <c r="I477" s="17">
        <v>10</v>
      </c>
      <c r="J477" s="18">
        <v>0</v>
      </c>
      <c r="K477" s="8">
        <f t="shared" si="94"/>
        <v>0</v>
      </c>
    </row>
    <row r="478" spans="1:11">
      <c r="A478" s="9" t="s">
        <v>822</v>
      </c>
      <c r="B478" s="53" t="s">
        <v>181</v>
      </c>
      <c r="C478" s="6" t="s">
        <v>358</v>
      </c>
      <c r="D478" s="34" t="s">
        <v>313</v>
      </c>
      <c r="E478" s="45">
        <v>327.76</v>
      </c>
      <c r="F478" s="22">
        <f t="shared" si="92"/>
        <v>0</v>
      </c>
      <c r="G478" s="13">
        <f t="shared" si="93"/>
        <v>0</v>
      </c>
      <c r="H478" s="17">
        <v>1</v>
      </c>
      <c r="I478" s="17">
        <v>10</v>
      </c>
      <c r="J478" s="18">
        <v>0</v>
      </c>
      <c r="K478" s="8">
        <f t="shared" si="94"/>
        <v>0</v>
      </c>
    </row>
    <row r="479" spans="1:11">
      <c r="A479" s="9" t="s">
        <v>857</v>
      </c>
      <c r="B479" s="54" t="s">
        <v>181</v>
      </c>
      <c r="C479" s="6" t="s">
        <v>357</v>
      </c>
      <c r="D479" s="34" t="s">
        <v>312</v>
      </c>
      <c r="E479" s="45">
        <v>765.39</v>
      </c>
      <c r="F479" s="22">
        <f t="shared" si="92"/>
        <v>0</v>
      </c>
      <c r="G479" s="13">
        <f t="shared" si="93"/>
        <v>0</v>
      </c>
      <c r="H479" s="17">
        <v>1</v>
      </c>
      <c r="I479" s="17">
        <v>15</v>
      </c>
      <c r="J479" s="18">
        <v>0</v>
      </c>
      <c r="K479" s="8">
        <f t="shared" si="94"/>
        <v>0</v>
      </c>
    </row>
    <row r="480" spans="1:11">
      <c r="A480" s="9" t="s">
        <v>817</v>
      </c>
      <c r="B480" s="53" t="s">
        <v>181</v>
      </c>
      <c r="C480" s="6" t="s">
        <v>356</v>
      </c>
      <c r="D480" s="34" t="s">
        <v>311</v>
      </c>
      <c r="E480" s="45">
        <v>316.61</v>
      </c>
      <c r="F480" s="22">
        <f t="shared" si="92"/>
        <v>0</v>
      </c>
      <c r="G480" s="13">
        <f t="shared" si="93"/>
        <v>0</v>
      </c>
      <c r="H480" s="17">
        <v>1</v>
      </c>
      <c r="I480" s="17">
        <v>13</v>
      </c>
      <c r="J480" s="18">
        <v>0</v>
      </c>
      <c r="K480" s="8">
        <f t="shared" si="94"/>
        <v>0</v>
      </c>
    </row>
    <row r="481" spans="1:11">
      <c r="A481" s="9" t="s">
        <v>818</v>
      </c>
      <c r="B481" s="53" t="s">
        <v>181</v>
      </c>
      <c r="C481" s="6" t="s">
        <v>355</v>
      </c>
      <c r="D481" s="34" t="s">
        <v>310</v>
      </c>
      <c r="E481" s="45">
        <v>316.61</v>
      </c>
      <c r="F481" s="22">
        <f t="shared" si="92"/>
        <v>0</v>
      </c>
      <c r="G481" s="13">
        <f t="shared" si="93"/>
        <v>0</v>
      </c>
      <c r="H481" s="17">
        <v>1</v>
      </c>
      <c r="I481" s="17">
        <v>10</v>
      </c>
      <c r="J481" s="18">
        <v>0</v>
      </c>
      <c r="K481" s="8">
        <f t="shared" si="94"/>
        <v>0</v>
      </c>
    </row>
    <row r="482" spans="1:11">
      <c r="A482" s="9" t="s">
        <v>819</v>
      </c>
      <c r="B482" s="53" t="s">
        <v>181</v>
      </c>
      <c r="C482" s="52" t="s">
        <v>354</v>
      </c>
      <c r="D482" s="34" t="s">
        <v>309</v>
      </c>
      <c r="E482" s="45">
        <v>327.76</v>
      </c>
      <c r="F482" s="22">
        <f t="shared" si="92"/>
        <v>0</v>
      </c>
      <c r="G482" s="13">
        <f t="shared" si="93"/>
        <v>0</v>
      </c>
      <c r="H482" s="17">
        <v>1</v>
      </c>
      <c r="I482" s="17">
        <v>10</v>
      </c>
      <c r="J482" s="18">
        <v>0</v>
      </c>
      <c r="K482" s="8">
        <f t="shared" si="94"/>
        <v>0</v>
      </c>
    </row>
    <row r="483" spans="1:11">
      <c r="A483" s="9" t="s">
        <v>824</v>
      </c>
      <c r="B483" s="53" t="s">
        <v>182</v>
      </c>
      <c r="C483" s="42" t="s">
        <v>224</v>
      </c>
      <c r="D483" s="34" t="s">
        <v>308</v>
      </c>
      <c r="E483" s="45">
        <v>189.42</v>
      </c>
      <c r="F483" s="22">
        <f t="shared" si="92"/>
        <v>0</v>
      </c>
      <c r="G483" s="13">
        <f t="shared" si="93"/>
        <v>0</v>
      </c>
      <c r="H483" s="17">
        <v>1</v>
      </c>
      <c r="I483" s="17">
        <v>10</v>
      </c>
      <c r="J483" s="18">
        <v>0</v>
      </c>
      <c r="K483" s="8">
        <f t="shared" si="94"/>
        <v>0</v>
      </c>
    </row>
    <row r="484" spans="1:11">
      <c r="A484" s="9" t="s">
        <v>829</v>
      </c>
      <c r="B484" s="53" t="s">
        <v>182</v>
      </c>
      <c r="C484" s="42" t="s">
        <v>225</v>
      </c>
      <c r="D484" s="34" t="s">
        <v>307</v>
      </c>
      <c r="E484" s="45">
        <v>189.42</v>
      </c>
      <c r="F484" s="22">
        <f t="shared" si="92"/>
        <v>0</v>
      </c>
      <c r="G484" s="13">
        <f t="shared" si="93"/>
        <v>0</v>
      </c>
      <c r="H484" s="17">
        <v>1</v>
      </c>
      <c r="I484" s="17">
        <v>20</v>
      </c>
      <c r="J484" s="18">
        <v>0</v>
      </c>
      <c r="K484" s="8">
        <f t="shared" si="94"/>
        <v>0</v>
      </c>
    </row>
    <row r="485" spans="1:11">
      <c r="A485" s="9" t="s">
        <v>823</v>
      </c>
      <c r="B485" s="53" t="s">
        <v>182</v>
      </c>
      <c r="C485" s="42" t="s">
        <v>226</v>
      </c>
      <c r="D485" s="34" t="s">
        <v>306</v>
      </c>
      <c r="E485" s="45">
        <v>189.42</v>
      </c>
      <c r="F485" s="22">
        <f t="shared" si="92"/>
        <v>0</v>
      </c>
      <c r="G485" s="13">
        <f t="shared" si="93"/>
        <v>0</v>
      </c>
      <c r="H485" s="17">
        <v>1</v>
      </c>
      <c r="I485" s="17">
        <v>20</v>
      </c>
      <c r="J485" s="18">
        <v>0</v>
      </c>
      <c r="K485" s="8">
        <f t="shared" si="94"/>
        <v>0</v>
      </c>
    </row>
    <row r="486" spans="1:11">
      <c r="A486" s="9" t="s">
        <v>826</v>
      </c>
      <c r="B486" s="53" t="s">
        <v>182</v>
      </c>
      <c r="C486" s="42" t="s">
        <v>227</v>
      </c>
      <c r="D486" s="34" t="s">
        <v>305</v>
      </c>
      <c r="E486" s="45">
        <v>189.42</v>
      </c>
      <c r="F486" s="22">
        <f t="shared" si="92"/>
        <v>0</v>
      </c>
      <c r="G486" s="13">
        <f t="shared" si="93"/>
        <v>0</v>
      </c>
      <c r="H486" s="17">
        <v>1</v>
      </c>
      <c r="I486" s="17">
        <v>15</v>
      </c>
      <c r="J486" s="18">
        <v>0</v>
      </c>
      <c r="K486" s="8">
        <f t="shared" si="94"/>
        <v>0</v>
      </c>
    </row>
    <row r="487" spans="1:11">
      <c r="A487" s="9" t="s">
        <v>825</v>
      </c>
      <c r="B487" s="53" t="s">
        <v>182</v>
      </c>
      <c r="C487" s="42" t="s">
        <v>228</v>
      </c>
      <c r="D487" s="34" t="s">
        <v>304</v>
      </c>
      <c r="E487" s="45">
        <v>189.42</v>
      </c>
      <c r="F487" s="22">
        <f t="shared" si="92"/>
        <v>0</v>
      </c>
      <c r="G487" s="13">
        <f t="shared" si="93"/>
        <v>0</v>
      </c>
      <c r="H487" s="17">
        <v>1</v>
      </c>
      <c r="I487" s="17">
        <v>15</v>
      </c>
      <c r="J487" s="18">
        <v>0</v>
      </c>
      <c r="K487" s="8">
        <f t="shared" si="94"/>
        <v>0</v>
      </c>
    </row>
    <row r="488" spans="1:11">
      <c r="A488" s="9" t="s">
        <v>827</v>
      </c>
      <c r="B488" s="53" t="s">
        <v>182</v>
      </c>
      <c r="C488" s="42" t="s">
        <v>229</v>
      </c>
      <c r="D488" s="34" t="s">
        <v>303</v>
      </c>
      <c r="E488" s="45">
        <v>189.42</v>
      </c>
      <c r="F488" s="22">
        <f t="shared" si="92"/>
        <v>0</v>
      </c>
      <c r="G488" s="13">
        <f t="shared" si="93"/>
        <v>0</v>
      </c>
      <c r="H488" s="17">
        <v>1</v>
      </c>
      <c r="I488" s="17">
        <v>13</v>
      </c>
      <c r="J488" s="18">
        <v>0</v>
      </c>
      <c r="K488" s="8">
        <f t="shared" si="94"/>
        <v>0</v>
      </c>
    </row>
    <row r="489" spans="1:11">
      <c r="A489" s="9" t="s">
        <v>828</v>
      </c>
      <c r="B489" s="53" t="s">
        <v>182</v>
      </c>
      <c r="C489" s="42" t="s">
        <v>230</v>
      </c>
      <c r="D489" s="34" t="s">
        <v>302</v>
      </c>
      <c r="E489" s="45">
        <v>207.19</v>
      </c>
      <c r="F489" s="22">
        <f t="shared" si="92"/>
        <v>0</v>
      </c>
      <c r="G489" s="13">
        <f t="shared" si="93"/>
        <v>0</v>
      </c>
      <c r="H489" s="17">
        <v>1</v>
      </c>
      <c r="I489" s="17">
        <v>10</v>
      </c>
      <c r="J489" s="18">
        <v>0</v>
      </c>
      <c r="K489" s="8">
        <f t="shared" si="94"/>
        <v>0</v>
      </c>
    </row>
    <row r="490" spans="1:11">
      <c r="A490" s="103" t="s">
        <v>830</v>
      </c>
      <c r="B490" s="107" t="s">
        <v>182</v>
      </c>
      <c r="C490" s="106" t="s">
        <v>231</v>
      </c>
      <c r="D490" s="108" t="s">
        <v>301</v>
      </c>
      <c r="E490" s="45">
        <v>703.31999999999994</v>
      </c>
      <c r="F490" s="22">
        <f t="shared" si="92"/>
        <v>0</v>
      </c>
      <c r="G490" s="13">
        <f t="shared" si="93"/>
        <v>0</v>
      </c>
      <c r="H490" s="17">
        <v>1</v>
      </c>
      <c r="I490" s="17">
        <v>4</v>
      </c>
      <c r="J490" s="18">
        <v>0</v>
      </c>
      <c r="K490" s="8">
        <f t="shared" si="94"/>
        <v>0</v>
      </c>
    </row>
    <row r="491" spans="1:11">
      <c r="A491" s="103" t="s">
        <v>831</v>
      </c>
      <c r="B491" s="107" t="s">
        <v>181</v>
      </c>
      <c r="C491" s="106" t="s">
        <v>232</v>
      </c>
      <c r="D491" s="108" t="s">
        <v>300</v>
      </c>
      <c r="E491" s="45">
        <v>678.48</v>
      </c>
      <c r="F491" s="22">
        <f t="shared" si="92"/>
        <v>0</v>
      </c>
      <c r="G491" s="13">
        <f t="shared" si="93"/>
        <v>0</v>
      </c>
      <c r="H491" s="17">
        <v>1</v>
      </c>
      <c r="I491" s="17">
        <v>5</v>
      </c>
      <c r="J491" s="18">
        <v>0</v>
      </c>
      <c r="K491" s="8">
        <f t="shared" si="94"/>
        <v>0</v>
      </c>
    </row>
    <row r="492" spans="1:11">
      <c r="A492" s="103"/>
      <c r="B492" s="107" t="s">
        <v>181</v>
      </c>
      <c r="C492" s="106" t="s">
        <v>896</v>
      </c>
      <c r="D492" s="34" t="s">
        <v>915</v>
      </c>
      <c r="E492" s="45">
        <v>703.31999999999994</v>
      </c>
      <c r="F492" s="22">
        <f t="shared" si="92"/>
        <v>0</v>
      </c>
      <c r="G492" s="13">
        <f t="shared" ref="G492" si="95">E492*F492</f>
        <v>0</v>
      </c>
      <c r="H492" s="17">
        <v>1</v>
      </c>
      <c r="I492" s="17">
        <v>5</v>
      </c>
      <c r="J492" s="18">
        <v>0</v>
      </c>
      <c r="K492" s="8">
        <f t="shared" ref="K492" si="96">G492*J492</f>
        <v>0</v>
      </c>
    </row>
    <row r="493" spans="1:11">
      <c r="A493" s="103" t="s">
        <v>838</v>
      </c>
      <c r="B493" s="107" t="s">
        <v>182</v>
      </c>
      <c r="C493" s="106" t="s">
        <v>233</v>
      </c>
      <c r="D493" s="34" t="s">
        <v>299</v>
      </c>
      <c r="E493" s="45">
        <v>381.48</v>
      </c>
      <c r="F493" s="22">
        <f t="shared" si="92"/>
        <v>0</v>
      </c>
      <c r="G493" s="13">
        <f t="shared" si="93"/>
        <v>0</v>
      </c>
      <c r="H493" s="17">
        <v>1</v>
      </c>
      <c r="I493" s="17">
        <v>8</v>
      </c>
      <c r="J493" s="18">
        <v>0</v>
      </c>
      <c r="K493" s="8">
        <f t="shared" si="94"/>
        <v>0</v>
      </c>
    </row>
    <row r="494" spans="1:11">
      <c r="A494" s="103" t="s">
        <v>832</v>
      </c>
      <c r="B494" s="107" t="s">
        <v>182</v>
      </c>
      <c r="C494" s="106" t="s">
        <v>234</v>
      </c>
      <c r="D494" s="108" t="s">
        <v>298</v>
      </c>
      <c r="E494" s="45">
        <v>336.53</v>
      </c>
      <c r="F494" s="22">
        <f t="shared" si="92"/>
        <v>0</v>
      </c>
      <c r="G494" s="13">
        <f t="shared" si="93"/>
        <v>0</v>
      </c>
      <c r="H494" s="17">
        <v>1</v>
      </c>
      <c r="I494" s="17">
        <v>8</v>
      </c>
      <c r="J494" s="18">
        <v>0</v>
      </c>
      <c r="K494" s="8">
        <f t="shared" si="94"/>
        <v>0</v>
      </c>
    </row>
    <row r="495" spans="1:11">
      <c r="A495" s="9" t="s">
        <v>834</v>
      </c>
      <c r="B495" s="107" t="s">
        <v>182</v>
      </c>
      <c r="C495" s="106" t="s">
        <v>235</v>
      </c>
      <c r="D495" s="108" t="s">
        <v>297</v>
      </c>
      <c r="E495" s="45">
        <v>352.40999999999997</v>
      </c>
      <c r="F495" s="22">
        <f t="shared" si="92"/>
        <v>0</v>
      </c>
      <c r="G495" s="13">
        <f t="shared" si="93"/>
        <v>0</v>
      </c>
      <c r="H495" s="17">
        <v>1</v>
      </c>
      <c r="I495" s="17">
        <v>8</v>
      </c>
      <c r="J495" s="18">
        <v>0</v>
      </c>
      <c r="K495" s="8">
        <f t="shared" si="94"/>
        <v>0</v>
      </c>
    </row>
    <row r="496" spans="1:11">
      <c r="A496" s="9" t="s">
        <v>833</v>
      </c>
      <c r="B496" s="107" t="s">
        <v>182</v>
      </c>
      <c r="C496" s="106" t="s">
        <v>236</v>
      </c>
      <c r="D496" s="108" t="s">
        <v>296</v>
      </c>
      <c r="E496" s="45">
        <v>336.53</v>
      </c>
      <c r="F496" s="22">
        <f t="shared" si="92"/>
        <v>0</v>
      </c>
      <c r="G496" s="13">
        <f t="shared" si="93"/>
        <v>0</v>
      </c>
      <c r="H496" s="17">
        <v>1</v>
      </c>
      <c r="I496" s="17">
        <v>6</v>
      </c>
      <c r="J496" s="18">
        <v>0</v>
      </c>
      <c r="K496" s="8">
        <f t="shared" si="94"/>
        <v>0</v>
      </c>
    </row>
    <row r="497" spans="1:11">
      <c r="A497" s="9" t="s">
        <v>835</v>
      </c>
      <c r="B497" s="107" t="s">
        <v>182</v>
      </c>
      <c r="C497" s="106" t="s">
        <v>237</v>
      </c>
      <c r="D497" s="108" t="s">
        <v>295</v>
      </c>
      <c r="E497" s="45">
        <v>355.95</v>
      </c>
      <c r="F497" s="22">
        <f t="shared" si="92"/>
        <v>0</v>
      </c>
      <c r="G497" s="13">
        <f t="shared" si="93"/>
        <v>0</v>
      </c>
      <c r="H497" s="17">
        <v>1</v>
      </c>
      <c r="I497" s="17">
        <v>6</v>
      </c>
      <c r="J497" s="18">
        <v>0</v>
      </c>
      <c r="K497" s="8">
        <f t="shared" si="94"/>
        <v>0</v>
      </c>
    </row>
    <row r="498" spans="1:11">
      <c r="A498" s="9" t="s">
        <v>836</v>
      </c>
      <c r="B498" s="107" t="s">
        <v>182</v>
      </c>
      <c r="C498" s="106" t="s">
        <v>238</v>
      </c>
      <c r="D498" s="108" t="s">
        <v>294</v>
      </c>
      <c r="E498" s="45">
        <v>405.61</v>
      </c>
      <c r="F498" s="22">
        <f t="shared" si="92"/>
        <v>0</v>
      </c>
      <c r="G498" s="13">
        <f t="shared" si="93"/>
        <v>0</v>
      </c>
      <c r="H498" s="17">
        <v>1</v>
      </c>
      <c r="I498" s="17">
        <v>5</v>
      </c>
      <c r="J498" s="18">
        <v>0</v>
      </c>
      <c r="K498" s="8">
        <f t="shared" si="94"/>
        <v>0</v>
      </c>
    </row>
    <row r="499" spans="1:11">
      <c r="A499" s="9" t="s">
        <v>837</v>
      </c>
      <c r="B499" s="107" t="s">
        <v>182</v>
      </c>
      <c r="C499" s="106" t="s">
        <v>239</v>
      </c>
      <c r="D499" s="108" t="s">
        <v>293</v>
      </c>
      <c r="E499" s="45">
        <v>374.64</v>
      </c>
      <c r="F499" s="22">
        <f t="shared" si="92"/>
        <v>0</v>
      </c>
      <c r="G499" s="13">
        <f t="shared" si="93"/>
        <v>0</v>
      </c>
      <c r="H499" s="17">
        <v>1</v>
      </c>
      <c r="I499" s="17">
        <v>5</v>
      </c>
      <c r="J499" s="18">
        <v>0</v>
      </c>
      <c r="K499" s="8">
        <f t="shared" si="94"/>
        <v>0</v>
      </c>
    </row>
    <row r="500" spans="1:11">
      <c r="A500" s="9" t="s">
        <v>839</v>
      </c>
      <c r="B500" s="107" t="s">
        <v>182</v>
      </c>
      <c r="C500" s="106" t="s">
        <v>240</v>
      </c>
      <c r="D500" s="108" t="s">
        <v>292</v>
      </c>
      <c r="E500" s="45">
        <v>2208.4700000000003</v>
      </c>
      <c r="F500" s="22">
        <f t="shared" si="92"/>
        <v>0</v>
      </c>
      <c r="G500" s="13">
        <f t="shared" si="93"/>
        <v>0</v>
      </c>
      <c r="H500" s="17">
        <v>1</v>
      </c>
      <c r="I500" s="17">
        <v>2</v>
      </c>
      <c r="J500" s="18">
        <v>0</v>
      </c>
      <c r="K500" s="8">
        <f t="shared" si="94"/>
        <v>0</v>
      </c>
    </row>
    <row r="501" spans="1:11">
      <c r="A501" s="9"/>
      <c r="B501" s="53"/>
      <c r="C501" s="44" t="s">
        <v>898</v>
      </c>
      <c r="D501" s="34" t="s">
        <v>916</v>
      </c>
      <c r="E501" s="45">
        <v>8525.4</v>
      </c>
      <c r="F501" s="22">
        <f t="shared" si="92"/>
        <v>0</v>
      </c>
      <c r="G501" s="13">
        <f t="shared" ref="G501" si="97">E501*F501</f>
        <v>0</v>
      </c>
      <c r="H501" s="17">
        <v>1</v>
      </c>
      <c r="I501" s="17">
        <v>1</v>
      </c>
      <c r="J501" s="18">
        <v>0</v>
      </c>
      <c r="K501" s="8">
        <f t="shared" ref="K501" si="98">G501*J501</f>
        <v>0</v>
      </c>
    </row>
    <row r="502" spans="1:11">
      <c r="A502" s="9"/>
      <c r="B502" s="39"/>
      <c r="C502" s="6"/>
      <c r="D502" s="6"/>
      <c r="E502" s="7" t="s">
        <v>917</v>
      </c>
      <c r="F502" s="22"/>
      <c r="G502" s="13"/>
      <c r="H502" s="14"/>
      <c r="I502" s="17"/>
      <c r="J502" s="18"/>
      <c r="K502" s="8"/>
    </row>
    <row r="503" spans="1:11" ht="15.75" customHeight="1">
      <c r="A503" s="9"/>
      <c r="B503" s="123" t="s">
        <v>184</v>
      </c>
      <c r="C503" s="124"/>
      <c r="D503" s="124"/>
      <c r="E503" s="123" t="s">
        <v>917</v>
      </c>
      <c r="F503" s="22"/>
      <c r="G503" s="13"/>
      <c r="H503" s="14"/>
      <c r="I503" s="17"/>
      <c r="J503" s="18"/>
      <c r="K503" s="8"/>
    </row>
    <row r="504" spans="1:11">
      <c r="A504" s="9" t="s">
        <v>563</v>
      </c>
      <c r="B504" s="38">
        <v>624</v>
      </c>
      <c r="C504" s="46" t="s">
        <v>14</v>
      </c>
      <c r="D504" s="46" t="s">
        <v>16</v>
      </c>
      <c r="E504" s="45">
        <v>1.05</v>
      </c>
      <c r="F504" s="22">
        <f t="shared" si="92"/>
        <v>0</v>
      </c>
      <c r="G504" s="13">
        <f t="shared" si="93"/>
        <v>0</v>
      </c>
      <c r="H504" s="17">
        <v>25</v>
      </c>
      <c r="I504" s="17">
        <v>2000</v>
      </c>
      <c r="J504" s="18">
        <v>0</v>
      </c>
      <c r="K504" s="8">
        <f t="shared" si="94"/>
        <v>0</v>
      </c>
    </row>
    <row r="505" spans="1:11">
      <c r="A505" s="9" t="s">
        <v>564</v>
      </c>
      <c r="B505" s="39">
        <v>624</v>
      </c>
      <c r="C505" s="46" t="s">
        <v>16</v>
      </c>
      <c r="D505" s="46" t="s">
        <v>18</v>
      </c>
      <c r="E505" s="45">
        <v>1.05</v>
      </c>
      <c r="F505" s="22">
        <f t="shared" si="92"/>
        <v>0</v>
      </c>
      <c r="G505" s="13">
        <f t="shared" si="93"/>
        <v>0</v>
      </c>
      <c r="H505" s="17">
        <v>100</v>
      </c>
      <c r="I505" s="17">
        <v>1000</v>
      </c>
      <c r="J505" s="18">
        <v>0</v>
      </c>
      <c r="K505" s="8">
        <f t="shared" si="94"/>
        <v>0</v>
      </c>
    </row>
    <row r="506" spans="1:11">
      <c r="A506" s="9" t="s">
        <v>565</v>
      </c>
      <c r="B506" s="39">
        <v>624</v>
      </c>
      <c r="C506" s="46" t="s">
        <v>18</v>
      </c>
      <c r="D506" s="46" t="s">
        <v>20</v>
      </c>
      <c r="E506" s="45">
        <v>1.08</v>
      </c>
      <c r="F506" s="22">
        <f t="shared" si="92"/>
        <v>0</v>
      </c>
      <c r="G506" s="13">
        <f t="shared" si="93"/>
        <v>0</v>
      </c>
      <c r="H506" s="17">
        <v>25</v>
      </c>
      <c r="I506" s="17">
        <v>1300</v>
      </c>
      <c r="J506" s="18">
        <v>0</v>
      </c>
      <c r="K506" s="8">
        <f t="shared" si="94"/>
        <v>0</v>
      </c>
    </row>
    <row r="507" spans="1:11">
      <c r="A507" s="9" t="s">
        <v>566</v>
      </c>
      <c r="B507" s="39">
        <v>624</v>
      </c>
      <c r="C507" s="46" t="s">
        <v>20</v>
      </c>
      <c r="D507" s="46" t="s">
        <v>107</v>
      </c>
      <c r="E507" s="45">
        <v>1.19</v>
      </c>
      <c r="F507" s="22">
        <f t="shared" si="92"/>
        <v>0</v>
      </c>
      <c r="G507" s="13">
        <f t="shared" si="93"/>
        <v>0</v>
      </c>
      <c r="H507" s="17">
        <v>25</v>
      </c>
      <c r="I507" s="17">
        <v>1000</v>
      </c>
      <c r="J507" s="18">
        <v>0</v>
      </c>
      <c r="K507" s="8">
        <f t="shared" si="94"/>
        <v>0</v>
      </c>
    </row>
    <row r="508" spans="1:11">
      <c r="A508" s="9" t="s">
        <v>567</v>
      </c>
      <c r="B508" s="39">
        <v>624</v>
      </c>
      <c r="C508" s="46" t="s">
        <v>22</v>
      </c>
      <c r="D508" s="46" t="s">
        <v>108</v>
      </c>
      <c r="E508" s="45">
        <v>2</v>
      </c>
      <c r="F508" s="22">
        <f t="shared" si="92"/>
        <v>0</v>
      </c>
      <c r="G508" s="13">
        <f t="shared" si="93"/>
        <v>0</v>
      </c>
      <c r="H508" s="17">
        <v>25</v>
      </c>
      <c r="I508" s="17">
        <v>600</v>
      </c>
      <c r="J508" s="18">
        <v>0</v>
      </c>
      <c r="K508" s="8">
        <f t="shared" si="94"/>
        <v>0</v>
      </c>
    </row>
    <row r="509" spans="1:11">
      <c r="A509" s="9" t="s">
        <v>568</v>
      </c>
      <c r="B509" s="39">
        <v>624</v>
      </c>
      <c r="C509" s="101" t="s">
        <v>24</v>
      </c>
      <c r="D509" s="46" t="s">
        <v>109</v>
      </c>
      <c r="E509" s="45">
        <v>2.0599999999999996</v>
      </c>
      <c r="F509" s="22">
        <f t="shared" si="92"/>
        <v>0</v>
      </c>
      <c r="G509" s="13">
        <f t="shared" si="93"/>
        <v>0</v>
      </c>
      <c r="H509" s="17">
        <v>10</v>
      </c>
      <c r="I509" s="17">
        <v>350</v>
      </c>
      <c r="J509" s="18">
        <v>0</v>
      </c>
      <c r="K509" s="8">
        <f t="shared" si="94"/>
        <v>0</v>
      </c>
    </row>
    <row r="510" spans="1:11">
      <c r="A510" s="9" t="s">
        <v>569</v>
      </c>
      <c r="B510" s="39">
        <v>624</v>
      </c>
      <c r="C510" s="46" t="s">
        <v>26</v>
      </c>
      <c r="D510" s="46" t="s">
        <v>110</v>
      </c>
      <c r="E510" s="45">
        <v>2.4699999999999998</v>
      </c>
      <c r="F510" s="22">
        <f t="shared" si="92"/>
        <v>0</v>
      </c>
      <c r="G510" s="13">
        <f t="shared" si="93"/>
        <v>0</v>
      </c>
      <c r="H510" s="17">
        <v>1</v>
      </c>
      <c r="I510" s="17">
        <v>350</v>
      </c>
      <c r="J510" s="18">
        <v>0</v>
      </c>
      <c r="K510" s="8">
        <f t="shared" si="94"/>
        <v>0</v>
      </c>
    </row>
    <row r="511" spans="1:11">
      <c r="A511" s="9" t="s">
        <v>570</v>
      </c>
      <c r="B511" s="39">
        <v>624</v>
      </c>
      <c r="C511" s="101" t="s">
        <v>28</v>
      </c>
      <c r="D511" s="46" t="s">
        <v>111</v>
      </c>
      <c r="E511" s="45">
        <v>2.94</v>
      </c>
      <c r="F511" s="22">
        <f t="shared" si="92"/>
        <v>0</v>
      </c>
      <c r="G511" s="13">
        <f t="shared" si="93"/>
        <v>0</v>
      </c>
      <c r="H511" s="17">
        <v>1</v>
      </c>
      <c r="I511" s="17">
        <v>350</v>
      </c>
      <c r="J511" s="18">
        <v>0</v>
      </c>
      <c r="K511" s="8">
        <f t="shared" si="94"/>
        <v>0</v>
      </c>
    </row>
    <row r="512" spans="1:11">
      <c r="A512" s="9" t="s">
        <v>571</v>
      </c>
      <c r="B512" s="39">
        <v>624</v>
      </c>
      <c r="C512" s="102" t="s">
        <v>30</v>
      </c>
      <c r="D512" s="49" t="s">
        <v>112</v>
      </c>
      <c r="E512" s="45">
        <v>3.26</v>
      </c>
      <c r="F512" s="22">
        <f t="shared" si="92"/>
        <v>0</v>
      </c>
      <c r="G512" s="13">
        <f t="shared" si="93"/>
        <v>0</v>
      </c>
      <c r="H512" s="17">
        <v>1</v>
      </c>
      <c r="I512" s="17">
        <v>350</v>
      </c>
      <c r="J512" s="18">
        <v>0</v>
      </c>
      <c r="K512" s="8">
        <f t="shared" si="94"/>
        <v>0</v>
      </c>
    </row>
    <row r="513" spans="1:11">
      <c r="A513" s="9"/>
      <c r="B513" s="39"/>
      <c r="C513" s="6"/>
      <c r="D513" s="6"/>
      <c r="E513" s="7" t="s">
        <v>917</v>
      </c>
      <c r="F513" s="22"/>
      <c r="G513" s="13"/>
      <c r="H513" s="14"/>
      <c r="I513" s="17"/>
      <c r="J513" s="18"/>
      <c r="K513" s="8"/>
    </row>
    <row r="514" spans="1:11" ht="15.75" customHeight="1">
      <c r="A514" s="9"/>
      <c r="B514" s="123" t="s">
        <v>859</v>
      </c>
      <c r="C514" s="124"/>
      <c r="D514" s="124"/>
      <c r="E514" s="123" t="s">
        <v>917</v>
      </c>
      <c r="F514" s="22"/>
      <c r="G514" s="13"/>
      <c r="H514" s="14"/>
      <c r="I514" s="17"/>
      <c r="J514" s="18"/>
      <c r="K514" s="8"/>
    </row>
    <row r="515" spans="1:11">
      <c r="A515" s="9" t="s">
        <v>876</v>
      </c>
      <c r="B515" s="38">
        <v>733</v>
      </c>
      <c r="C515" s="46" t="s">
        <v>860</v>
      </c>
      <c r="D515" s="61" t="s">
        <v>866</v>
      </c>
      <c r="E515" s="45">
        <v>23.200000000000003</v>
      </c>
      <c r="F515" s="22">
        <f t="shared" ref="F515:F521" si="99">$F$2</f>
        <v>0</v>
      </c>
      <c r="G515" s="13">
        <f t="shared" ref="G515:G522" si="100">E515*F515</f>
        <v>0</v>
      </c>
      <c r="H515" s="17">
        <v>25</v>
      </c>
      <c r="I515" s="17">
        <v>200</v>
      </c>
      <c r="J515" s="18">
        <v>0</v>
      </c>
      <c r="K515" s="8">
        <f t="shared" ref="K515:K522" si="101">G515*J515</f>
        <v>0</v>
      </c>
    </row>
    <row r="516" spans="1:11">
      <c r="A516" s="9" t="s">
        <v>877</v>
      </c>
      <c r="B516" s="38">
        <v>733</v>
      </c>
      <c r="C516" s="46" t="s">
        <v>861</v>
      </c>
      <c r="D516" s="61" t="s">
        <v>867</v>
      </c>
      <c r="E516" s="45">
        <v>29.17</v>
      </c>
      <c r="F516" s="22">
        <f t="shared" si="99"/>
        <v>0</v>
      </c>
      <c r="G516" s="13">
        <f t="shared" si="100"/>
        <v>0</v>
      </c>
      <c r="H516" s="17">
        <v>25</v>
      </c>
      <c r="I516" s="17">
        <v>100</v>
      </c>
      <c r="J516" s="18">
        <v>0</v>
      </c>
      <c r="K516" s="8">
        <f t="shared" si="101"/>
        <v>0</v>
      </c>
    </row>
    <row r="517" spans="1:11">
      <c r="A517" s="9" t="s">
        <v>878</v>
      </c>
      <c r="B517" s="38">
        <v>733</v>
      </c>
      <c r="C517" s="46" t="s">
        <v>864</v>
      </c>
      <c r="D517" s="61" t="s">
        <v>868</v>
      </c>
      <c r="E517" s="45">
        <v>49.05</v>
      </c>
      <c r="F517" s="22">
        <f t="shared" si="99"/>
        <v>0</v>
      </c>
      <c r="G517" s="13">
        <f t="shared" si="100"/>
        <v>0</v>
      </c>
      <c r="H517" s="17">
        <v>20</v>
      </c>
      <c r="I517" s="17">
        <v>100</v>
      </c>
      <c r="J517" s="18">
        <v>0</v>
      </c>
      <c r="K517" s="8">
        <f t="shared" si="101"/>
        <v>0</v>
      </c>
    </row>
    <row r="518" spans="1:11">
      <c r="A518" s="9" t="s">
        <v>879</v>
      </c>
      <c r="B518" s="38">
        <v>733</v>
      </c>
      <c r="C518" s="46" t="s">
        <v>862</v>
      </c>
      <c r="D518" s="61" t="s">
        <v>869</v>
      </c>
      <c r="E518" s="45">
        <v>91.39</v>
      </c>
      <c r="F518" s="22">
        <f t="shared" si="99"/>
        <v>0</v>
      </c>
      <c r="G518" s="13">
        <f t="shared" si="100"/>
        <v>0</v>
      </c>
      <c r="H518" s="17">
        <v>10</v>
      </c>
      <c r="I518" s="17">
        <v>50</v>
      </c>
      <c r="J518" s="18">
        <v>0</v>
      </c>
      <c r="K518" s="8">
        <f t="shared" si="101"/>
        <v>0</v>
      </c>
    </row>
    <row r="519" spans="1:11">
      <c r="A519" s="9" t="s">
        <v>880</v>
      </c>
      <c r="B519" s="38">
        <v>733</v>
      </c>
      <c r="C519" s="46" t="s">
        <v>863</v>
      </c>
      <c r="D519" s="61" t="s">
        <v>870</v>
      </c>
      <c r="E519" s="45">
        <v>120.37</v>
      </c>
      <c r="F519" s="22">
        <f t="shared" si="99"/>
        <v>0</v>
      </c>
      <c r="G519" s="13">
        <f t="shared" si="100"/>
        <v>0</v>
      </c>
      <c r="H519" s="17">
        <v>5</v>
      </c>
      <c r="I519" s="17">
        <v>30</v>
      </c>
      <c r="J519" s="18">
        <v>0</v>
      </c>
      <c r="K519" s="8">
        <f t="shared" si="101"/>
        <v>0</v>
      </c>
    </row>
    <row r="520" spans="1:11">
      <c r="A520" s="9" t="s">
        <v>881</v>
      </c>
      <c r="B520" s="38">
        <v>733</v>
      </c>
      <c r="C520" s="46" t="s">
        <v>865</v>
      </c>
      <c r="D520" s="61" t="s">
        <v>871</v>
      </c>
      <c r="E520" s="45">
        <v>205.10999999999999</v>
      </c>
      <c r="F520" s="22">
        <f t="shared" si="99"/>
        <v>0</v>
      </c>
      <c r="G520" s="13">
        <f t="shared" si="100"/>
        <v>0</v>
      </c>
      <c r="H520" s="17">
        <v>3</v>
      </c>
      <c r="I520" s="17">
        <v>18</v>
      </c>
      <c r="J520" s="18">
        <v>0</v>
      </c>
      <c r="K520" s="8">
        <f t="shared" si="101"/>
        <v>0</v>
      </c>
    </row>
    <row r="521" spans="1:11">
      <c r="A521" s="9" t="s">
        <v>882</v>
      </c>
      <c r="B521" s="38">
        <v>733</v>
      </c>
      <c r="C521" s="101" t="s">
        <v>872</v>
      </c>
      <c r="D521" s="61" t="s">
        <v>873</v>
      </c>
      <c r="E521" s="45">
        <v>449.09</v>
      </c>
      <c r="F521" s="22">
        <f t="shared" si="99"/>
        <v>0</v>
      </c>
      <c r="G521" s="13">
        <f t="shared" si="100"/>
        <v>0</v>
      </c>
      <c r="H521" s="17">
        <v>2</v>
      </c>
      <c r="I521" s="17">
        <v>8</v>
      </c>
      <c r="J521" s="18">
        <v>0</v>
      </c>
      <c r="K521" s="8">
        <f t="shared" si="101"/>
        <v>0</v>
      </c>
    </row>
    <row r="522" spans="1:11">
      <c r="A522" s="9" t="s">
        <v>883</v>
      </c>
      <c r="B522" s="38">
        <v>733</v>
      </c>
      <c r="C522" s="46" t="s">
        <v>874</v>
      </c>
      <c r="D522" s="61" t="s">
        <v>875</v>
      </c>
      <c r="E522" s="45">
        <v>1162.04</v>
      </c>
      <c r="F522" s="22">
        <f>$F$2</f>
        <v>0</v>
      </c>
      <c r="G522" s="13">
        <f t="shared" si="100"/>
        <v>0</v>
      </c>
      <c r="H522" s="17">
        <v>2</v>
      </c>
      <c r="I522" s="17">
        <v>6</v>
      </c>
      <c r="J522" s="18">
        <v>0</v>
      </c>
      <c r="K522" s="8">
        <f t="shared" si="101"/>
        <v>0</v>
      </c>
    </row>
    <row r="523" spans="1:11" ht="15.75" thickBot="1">
      <c r="A523" s="9"/>
      <c r="B523" s="39"/>
      <c r="C523" s="6"/>
      <c r="D523" s="6"/>
      <c r="E523" s="7"/>
      <c r="F523" s="22"/>
      <c r="G523" s="13"/>
      <c r="H523" s="14"/>
      <c r="I523" s="17"/>
      <c r="J523" s="60"/>
      <c r="K523" s="24"/>
    </row>
    <row r="524" spans="1:11" ht="15.75" thickBot="1">
      <c r="A524" s="9"/>
      <c r="B524" s="5"/>
      <c r="C524" s="6"/>
      <c r="D524" s="6"/>
      <c r="E524" s="7"/>
      <c r="F524" s="22"/>
      <c r="G524" s="13"/>
      <c r="H524" s="55"/>
      <c r="I524" s="56" t="s">
        <v>431</v>
      </c>
      <c r="J524" s="57">
        <f>SUM(J4:J522)</f>
        <v>0</v>
      </c>
      <c r="K524" s="122">
        <f>SUM(K4:K522)</f>
        <v>0</v>
      </c>
    </row>
    <row r="529" spans="10:10">
      <c r="J529" s="58"/>
    </row>
  </sheetData>
  <sortState xmlns:xlrd2="http://schemas.microsoft.com/office/spreadsheetml/2017/richdata2" ref="B14:C312">
    <sortCondition ref="B14:B312"/>
  </sortState>
  <mergeCells count="1">
    <mergeCell ref="A1:A2"/>
  </mergeCells>
  <phoneticPr fontId="10" type="noConversion"/>
  <hyperlinks>
    <hyperlink ref="D2" r:id="rId1" xr:uid="{00000000-0004-0000-0000-000000000000}"/>
  </hyperlinks>
  <pageMargins left="0.7" right="0.7" top="0.75" bottom="0.75" header="0.3" footer="0.3"/>
  <pageSetup scale="64" fitToHeight="0" orientation="portrait" horizontalDpi="4294967292" verticalDpi="4294967292" r:id="rId2"/>
  <headerFooter>
    <oddHeader>&amp;LCOPPER FITTINGS
&amp;K00-046Subject to change without notice&amp;RCOPPER FITTINGS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ignoredErrors>
    <ignoredError sqref="C9:C1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ALRO - Copper Fittings</vt:lpstr>
      <vt:lpstr>'ALRO - Copper Fittings'!Print_Titles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2017-03-07T23:26:26Z</cp:lastPrinted>
  <dcterms:created xsi:type="dcterms:W3CDTF">2015-01-26T21:42:41Z</dcterms:created>
  <dcterms:modified xsi:type="dcterms:W3CDTF">2021-02-05T00:50:52Z</dcterms:modified>
</cp:coreProperties>
</file>