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VI\Dropbox\Alro\Malleable Iron XH\MIPFXH060719\"/>
    </mc:Choice>
  </mc:AlternateContent>
  <xr:revisionPtr revIDLastSave="0" documentId="13_ncr:1_{3EE6F49B-5B2F-40D2-A3B2-17FD9124D211}" xr6:coauthVersionLast="43" xr6:coauthVersionMax="43" xr10:uidLastSave="{00000000-0000-0000-0000-000000000000}"/>
  <bookViews>
    <workbookView xWindow="23880" yWindow="-120" windowWidth="21840" windowHeight="13740" xr2:uid="{00000000-000D-0000-FFFF-FFFF00000000}"/>
  </bookViews>
  <sheets>
    <sheet name="ALRO - Malleable Iron XH" sheetId="6" r:id="rId1"/>
  </sheets>
  <definedNames>
    <definedName name="_xlnm.Print_Area" localSheetId="0">'ALRO - Malleable Iron XH'!$A$1:$I$297</definedName>
    <definedName name="_xlnm.Print_Titles" localSheetId="0">'ALRO - Malleable Iron XH'!$3:$3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97" i="6" l="1"/>
  <c r="D27" i="6"/>
  <c r="E27" i="6" s="1"/>
  <c r="I27" i="6" s="1"/>
  <c r="D28" i="6"/>
  <c r="E28" i="6" s="1"/>
  <c r="I28" i="6" s="1"/>
  <c r="D29" i="6"/>
  <c r="E29" i="6" s="1"/>
  <c r="I29" i="6" s="1"/>
  <c r="D31" i="6"/>
  <c r="E31" i="6" s="1"/>
  <c r="I31" i="6" s="1"/>
  <c r="D32" i="6"/>
  <c r="E32" i="6" s="1"/>
  <c r="I32" i="6" s="1"/>
  <c r="D33" i="6"/>
  <c r="E33" i="6" s="1"/>
  <c r="I33" i="6" s="1"/>
  <c r="D34" i="6"/>
  <c r="E34" i="6" s="1"/>
  <c r="I34" i="6" s="1"/>
  <c r="D36" i="6"/>
  <c r="E36" i="6" s="1"/>
  <c r="I36" i="6" s="1"/>
  <c r="D37" i="6"/>
  <c r="E37" i="6" s="1"/>
  <c r="I37" i="6" s="1"/>
  <c r="D38" i="6"/>
  <c r="E38" i="6" s="1"/>
  <c r="I38" i="6" s="1"/>
  <c r="D39" i="6"/>
  <c r="E39" i="6" s="1"/>
  <c r="I39" i="6" s="1"/>
  <c r="D40" i="6"/>
  <c r="E40" i="6" s="1"/>
  <c r="I40" i="6" s="1"/>
  <c r="D42" i="6"/>
  <c r="E42" i="6" s="1"/>
  <c r="I42" i="6" s="1"/>
  <c r="D43" i="6"/>
  <c r="E43" i="6" s="1"/>
  <c r="I43" i="6" s="1"/>
  <c r="D45" i="6"/>
  <c r="E45" i="6" s="1"/>
  <c r="I45" i="6" s="1"/>
  <c r="D46" i="6"/>
  <c r="E46" i="6" s="1"/>
  <c r="I46" i="6" s="1"/>
  <c r="D47" i="6"/>
  <c r="E47" i="6" s="1"/>
  <c r="I47" i="6" s="1"/>
  <c r="D50" i="6"/>
  <c r="E50" i="6" s="1"/>
  <c r="I50" i="6" s="1"/>
  <c r="D51" i="6"/>
  <c r="E51" i="6" s="1"/>
  <c r="I51" i="6" s="1"/>
  <c r="D52" i="6"/>
  <c r="E52" i="6" s="1"/>
  <c r="I52" i="6" s="1"/>
  <c r="D53" i="6"/>
  <c r="E53" i="6" s="1"/>
  <c r="I53" i="6" s="1"/>
  <c r="D54" i="6"/>
  <c r="E54" i="6" s="1"/>
  <c r="I54" i="6" s="1"/>
  <c r="D55" i="6"/>
  <c r="E55" i="6" s="1"/>
  <c r="I55" i="6" s="1"/>
  <c r="D56" i="6"/>
  <c r="E56" i="6" s="1"/>
  <c r="I56" i="6" s="1"/>
  <c r="D57" i="6"/>
  <c r="E57" i="6" s="1"/>
  <c r="I57" i="6" s="1"/>
  <c r="D58" i="6"/>
  <c r="E58" i="6" s="1"/>
  <c r="I58" i="6" s="1"/>
  <c r="D59" i="6"/>
  <c r="E59" i="6" s="1"/>
  <c r="I59" i="6" s="1"/>
  <c r="D60" i="6"/>
  <c r="E60" i="6" s="1"/>
  <c r="I60" i="6" s="1"/>
  <c r="D63" i="6"/>
  <c r="E63" i="6" s="1"/>
  <c r="I63" i="6" s="1"/>
  <c r="D64" i="6"/>
  <c r="E64" i="6" s="1"/>
  <c r="I64" i="6" s="1"/>
  <c r="D65" i="6"/>
  <c r="E65" i="6" s="1"/>
  <c r="I65" i="6" s="1"/>
  <c r="D66" i="6"/>
  <c r="E66" i="6" s="1"/>
  <c r="I66" i="6" s="1"/>
  <c r="D67" i="6"/>
  <c r="E67" i="6" s="1"/>
  <c r="I67" i="6" s="1"/>
  <c r="D68" i="6"/>
  <c r="E68" i="6" s="1"/>
  <c r="I68" i="6" s="1"/>
  <c r="D69" i="6"/>
  <c r="E69" i="6" s="1"/>
  <c r="I69" i="6" s="1"/>
  <c r="D70" i="6"/>
  <c r="E70" i="6" s="1"/>
  <c r="I70" i="6" s="1"/>
  <c r="D71" i="6"/>
  <c r="E71" i="6" s="1"/>
  <c r="I71" i="6" s="1"/>
  <c r="D72" i="6"/>
  <c r="E72" i="6" s="1"/>
  <c r="I72" i="6" s="1"/>
  <c r="D73" i="6"/>
  <c r="E73" i="6" s="1"/>
  <c r="I73" i="6" s="1"/>
  <c r="D76" i="6"/>
  <c r="E76" i="6" s="1"/>
  <c r="I76" i="6" s="1"/>
  <c r="D77" i="6"/>
  <c r="E77" i="6" s="1"/>
  <c r="I77" i="6" s="1"/>
  <c r="D78" i="6"/>
  <c r="E78" i="6" s="1"/>
  <c r="I78" i="6" s="1"/>
  <c r="D79" i="6"/>
  <c r="E79" i="6" s="1"/>
  <c r="I79" i="6" s="1"/>
  <c r="D80" i="6"/>
  <c r="E80" i="6" s="1"/>
  <c r="I80" i="6" s="1"/>
  <c r="D81" i="6"/>
  <c r="E81" i="6" s="1"/>
  <c r="I81" i="6" s="1"/>
  <c r="D82" i="6"/>
  <c r="E82" i="6" s="1"/>
  <c r="I82" i="6" s="1"/>
  <c r="D83" i="6"/>
  <c r="E83" i="6" s="1"/>
  <c r="I83" i="6" s="1"/>
  <c r="D84" i="6"/>
  <c r="E84" i="6" s="1"/>
  <c r="I84" i="6" s="1"/>
  <c r="D85" i="6"/>
  <c r="E85" i="6" s="1"/>
  <c r="I85" i="6" s="1"/>
  <c r="D86" i="6"/>
  <c r="E86" i="6" s="1"/>
  <c r="I86" i="6" s="1"/>
  <c r="D89" i="6"/>
  <c r="E89" i="6" s="1"/>
  <c r="I89" i="6" s="1"/>
  <c r="D90" i="6"/>
  <c r="E90" i="6" s="1"/>
  <c r="I90" i="6" s="1"/>
  <c r="D91" i="6"/>
  <c r="E91" i="6" s="1"/>
  <c r="I91" i="6" s="1"/>
  <c r="D92" i="6"/>
  <c r="E92" i="6" s="1"/>
  <c r="I92" i="6" s="1"/>
  <c r="D93" i="6"/>
  <c r="E93" i="6" s="1"/>
  <c r="I93" i="6" s="1"/>
  <c r="D94" i="6"/>
  <c r="E94" i="6" s="1"/>
  <c r="I94" i="6" s="1"/>
  <c r="D95" i="6"/>
  <c r="E95" i="6" s="1"/>
  <c r="I95" i="6" s="1"/>
  <c r="D96" i="6"/>
  <c r="E96" i="6" s="1"/>
  <c r="I96" i="6" s="1"/>
  <c r="D97" i="6"/>
  <c r="E97" i="6" s="1"/>
  <c r="I97" i="6" s="1"/>
  <c r="D98" i="6"/>
  <c r="E98" i="6" s="1"/>
  <c r="I98" i="6" s="1"/>
  <c r="D101" i="6"/>
  <c r="E101" i="6" s="1"/>
  <c r="I101" i="6" s="1"/>
  <c r="D102" i="6"/>
  <c r="E102" i="6" s="1"/>
  <c r="I102" i="6" s="1"/>
  <c r="D103" i="6"/>
  <c r="E103" i="6" s="1"/>
  <c r="I103" i="6" s="1"/>
  <c r="D104" i="6"/>
  <c r="E104" i="6" s="1"/>
  <c r="I104" i="6" s="1"/>
  <c r="D105" i="6"/>
  <c r="E105" i="6" s="1"/>
  <c r="I105" i="6" s="1"/>
  <c r="D106" i="6"/>
  <c r="E106" i="6" s="1"/>
  <c r="I106" i="6" s="1"/>
  <c r="D107" i="6"/>
  <c r="E107" i="6" s="1"/>
  <c r="I107" i="6" s="1"/>
  <c r="D108" i="6"/>
  <c r="E108" i="6" s="1"/>
  <c r="I108" i="6" s="1"/>
  <c r="D109" i="6"/>
  <c r="E109" i="6" s="1"/>
  <c r="I109" i="6" s="1"/>
  <c r="D110" i="6"/>
  <c r="E110" i="6" s="1"/>
  <c r="I110" i="6" s="1"/>
  <c r="D111" i="6"/>
  <c r="E111" i="6" s="1"/>
  <c r="I111" i="6" s="1"/>
  <c r="D114" i="6"/>
  <c r="E114" i="6" s="1"/>
  <c r="I114" i="6" s="1"/>
  <c r="D116" i="6"/>
  <c r="E116" i="6" s="1"/>
  <c r="I116" i="6" s="1"/>
  <c r="D117" i="6"/>
  <c r="E117" i="6" s="1"/>
  <c r="I117" i="6" s="1"/>
  <c r="D119" i="6"/>
  <c r="E119" i="6" s="1"/>
  <c r="I119" i="6" s="1"/>
  <c r="D120" i="6"/>
  <c r="E120" i="6" s="1"/>
  <c r="I120" i="6" s="1"/>
  <c r="D122" i="6"/>
  <c r="E122" i="6" s="1"/>
  <c r="I122" i="6" s="1"/>
  <c r="D123" i="6"/>
  <c r="E123" i="6" s="1"/>
  <c r="I123" i="6" s="1"/>
  <c r="D124" i="6"/>
  <c r="E124" i="6" s="1"/>
  <c r="I124" i="6" s="1"/>
  <c r="D125" i="6"/>
  <c r="E125" i="6" s="1"/>
  <c r="I125" i="6" s="1"/>
  <c r="D127" i="6"/>
  <c r="E127" i="6" s="1"/>
  <c r="I127" i="6" s="1"/>
  <c r="D128" i="6"/>
  <c r="E128" i="6" s="1"/>
  <c r="I128" i="6" s="1"/>
  <c r="D129" i="6"/>
  <c r="E129" i="6" s="1"/>
  <c r="I129" i="6" s="1"/>
  <c r="D130" i="6"/>
  <c r="E130" i="6" s="1"/>
  <c r="I130" i="6" s="1"/>
  <c r="D132" i="6"/>
  <c r="E132" i="6" s="1"/>
  <c r="I132" i="6" s="1"/>
  <c r="D133" i="6"/>
  <c r="E133" i="6" s="1"/>
  <c r="I133" i="6" s="1"/>
  <c r="D134" i="6"/>
  <c r="E134" i="6" s="1"/>
  <c r="I134" i="6" s="1"/>
  <c r="D135" i="6"/>
  <c r="E135" i="6" s="1"/>
  <c r="I135" i="6" s="1"/>
  <c r="D138" i="6"/>
  <c r="E138" i="6" s="1"/>
  <c r="I138" i="6" s="1"/>
  <c r="D139" i="6"/>
  <c r="E139" i="6" s="1"/>
  <c r="I139" i="6" s="1"/>
  <c r="D140" i="6"/>
  <c r="E140" i="6" s="1"/>
  <c r="I140" i="6" s="1"/>
  <c r="D141" i="6"/>
  <c r="E141" i="6" s="1"/>
  <c r="I141" i="6" s="1"/>
  <c r="D142" i="6"/>
  <c r="E142" i="6" s="1"/>
  <c r="I142" i="6" s="1"/>
  <c r="D143" i="6"/>
  <c r="E143" i="6" s="1"/>
  <c r="I143" i="6" s="1"/>
  <c r="D144" i="6"/>
  <c r="E144" i="6" s="1"/>
  <c r="I144" i="6" s="1"/>
  <c r="D145" i="6"/>
  <c r="E145" i="6" s="1"/>
  <c r="I145" i="6" s="1"/>
  <c r="D146" i="6"/>
  <c r="E146" i="6" s="1"/>
  <c r="I146" i="6" s="1"/>
  <c r="D147" i="6"/>
  <c r="E147" i="6" s="1"/>
  <c r="I147" i="6" s="1"/>
  <c r="D153" i="6"/>
  <c r="E153" i="6" s="1"/>
  <c r="I153" i="6" s="1"/>
  <c r="D154" i="6"/>
  <c r="E154" i="6" s="1"/>
  <c r="I154" i="6" s="1"/>
  <c r="D155" i="6"/>
  <c r="E155" i="6" s="1"/>
  <c r="I155" i="6" s="1"/>
  <c r="D156" i="6"/>
  <c r="E156" i="6" s="1"/>
  <c r="I156" i="6" s="1"/>
  <c r="D157" i="6"/>
  <c r="E157" i="6" s="1"/>
  <c r="I157" i="6" s="1"/>
  <c r="D158" i="6"/>
  <c r="E158" i="6" s="1"/>
  <c r="I158" i="6" s="1"/>
  <c r="D159" i="6"/>
  <c r="E159" i="6" s="1"/>
  <c r="I159" i="6" s="1"/>
  <c r="D160" i="6"/>
  <c r="E160" i="6" s="1"/>
  <c r="I160" i="6" s="1"/>
  <c r="D161" i="6"/>
  <c r="E161" i="6" s="1"/>
  <c r="I161" i="6" s="1"/>
  <c r="D162" i="6"/>
  <c r="E162" i="6" s="1"/>
  <c r="I162" i="6" s="1"/>
  <c r="D165" i="6"/>
  <c r="E165" i="6" s="1"/>
  <c r="I165" i="6" s="1"/>
  <c r="D166" i="6"/>
  <c r="E166" i="6" s="1"/>
  <c r="I166" i="6" s="1"/>
  <c r="D167" i="6"/>
  <c r="E167" i="6" s="1"/>
  <c r="I167" i="6" s="1"/>
  <c r="D168" i="6"/>
  <c r="E168" i="6" s="1"/>
  <c r="I168" i="6" s="1"/>
  <c r="D169" i="6"/>
  <c r="E169" i="6" s="1"/>
  <c r="I169" i="6" s="1"/>
  <c r="D171" i="6"/>
  <c r="E171" i="6" s="1"/>
  <c r="I171" i="6" s="1"/>
  <c r="D172" i="6"/>
  <c r="E172" i="6" s="1"/>
  <c r="I172" i="6" s="1"/>
  <c r="D174" i="6"/>
  <c r="E174" i="6" s="1"/>
  <c r="I174" i="6" s="1"/>
  <c r="D175" i="6"/>
  <c r="E175" i="6" s="1"/>
  <c r="I175" i="6" s="1"/>
  <c r="D176" i="6"/>
  <c r="E176" i="6" s="1"/>
  <c r="I176" i="6" s="1"/>
  <c r="D178" i="6"/>
  <c r="E178" i="6" s="1"/>
  <c r="I178" i="6" s="1"/>
  <c r="D179" i="6"/>
  <c r="E179" i="6" s="1"/>
  <c r="I179" i="6" s="1"/>
  <c r="D180" i="6"/>
  <c r="E180" i="6" s="1"/>
  <c r="I180" i="6" s="1"/>
  <c r="D181" i="6"/>
  <c r="E181" i="6" s="1"/>
  <c r="I181" i="6" s="1"/>
  <c r="D183" i="6"/>
  <c r="E183" i="6" s="1"/>
  <c r="I183" i="6" s="1"/>
  <c r="D184" i="6"/>
  <c r="E184" i="6" s="1"/>
  <c r="I184" i="6" s="1"/>
  <c r="D185" i="6"/>
  <c r="E185" i="6" s="1"/>
  <c r="I185" i="6" s="1"/>
  <c r="D186" i="6"/>
  <c r="E186" i="6" s="1"/>
  <c r="I186" i="6" s="1"/>
  <c r="D187" i="6"/>
  <c r="E187" i="6" s="1"/>
  <c r="I187" i="6" s="1"/>
  <c r="D189" i="6"/>
  <c r="E189" i="6" s="1"/>
  <c r="I189" i="6" s="1"/>
  <c r="D190" i="6"/>
  <c r="E190" i="6" s="1"/>
  <c r="I190" i="6" s="1"/>
  <c r="D192" i="6"/>
  <c r="E192" i="6" s="1"/>
  <c r="I192" i="6" s="1"/>
  <c r="D193" i="6"/>
  <c r="E193" i="6" s="1"/>
  <c r="I193" i="6" s="1"/>
  <c r="D194" i="6"/>
  <c r="E194" i="6" s="1"/>
  <c r="I194" i="6" s="1"/>
  <c r="D197" i="6"/>
  <c r="E197" i="6" s="1"/>
  <c r="I197" i="6" s="1"/>
  <c r="D198" i="6"/>
  <c r="E198" i="6" s="1"/>
  <c r="I198" i="6" s="1"/>
  <c r="D199" i="6"/>
  <c r="E199" i="6" s="1"/>
  <c r="I199" i="6" s="1"/>
  <c r="D200" i="6"/>
  <c r="E200" i="6" s="1"/>
  <c r="I200" i="6" s="1"/>
  <c r="D201" i="6"/>
  <c r="E201" i="6" s="1"/>
  <c r="I201" i="6" s="1"/>
  <c r="D202" i="6"/>
  <c r="E202" i="6" s="1"/>
  <c r="I202" i="6" s="1"/>
  <c r="D203" i="6"/>
  <c r="E203" i="6" s="1"/>
  <c r="I203" i="6" s="1"/>
  <c r="D204" i="6"/>
  <c r="E204" i="6" s="1"/>
  <c r="I204" i="6" s="1"/>
  <c r="D205" i="6"/>
  <c r="E205" i="6" s="1"/>
  <c r="I205" i="6" s="1"/>
  <c r="D206" i="6"/>
  <c r="E206" i="6" s="1"/>
  <c r="I206" i="6" s="1"/>
  <c r="D207" i="6"/>
  <c r="E207" i="6" s="1"/>
  <c r="I207" i="6" s="1"/>
  <c r="D210" i="6"/>
  <c r="E210" i="6" s="1"/>
  <c r="I210" i="6" s="1"/>
  <c r="D211" i="6"/>
  <c r="E211" i="6" s="1"/>
  <c r="I211" i="6" s="1"/>
  <c r="D212" i="6"/>
  <c r="E212" i="6" s="1"/>
  <c r="I212" i="6" s="1"/>
  <c r="D213" i="6"/>
  <c r="E213" i="6" s="1"/>
  <c r="I213" i="6" s="1"/>
  <c r="D214" i="6"/>
  <c r="E214" i="6" s="1"/>
  <c r="I214" i="6" s="1"/>
  <c r="D215" i="6"/>
  <c r="E215" i="6" s="1"/>
  <c r="I215" i="6" s="1"/>
  <c r="D216" i="6"/>
  <c r="E216" i="6" s="1"/>
  <c r="I216" i="6" s="1"/>
  <c r="D217" i="6"/>
  <c r="E217" i="6" s="1"/>
  <c r="I217" i="6" s="1"/>
  <c r="D218" i="6"/>
  <c r="E218" i="6" s="1"/>
  <c r="I218" i="6" s="1"/>
  <c r="D219" i="6"/>
  <c r="E219" i="6" s="1"/>
  <c r="I219" i="6" s="1"/>
  <c r="D220" i="6"/>
  <c r="E220" i="6" s="1"/>
  <c r="I220" i="6" s="1"/>
  <c r="D223" i="6"/>
  <c r="E223" i="6" s="1"/>
  <c r="I223" i="6" s="1"/>
  <c r="D224" i="6"/>
  <c r="E224" i="6" s="1"/>
  <c r="I224" i="6" s="1"/>
  <c r="D225" i="6"/>
  <c r="E225" i="6" s="1"/>
  <c r="I225" i="6" s="1"/>
  <c r="D226" i="6"/>
  <c r="E226" i="6" s="1"/>
  <c r="I226" i="6" s="1"/>
  <c r="D227" i="6"/>
  <c r="E227" i="6" s="1"/>
  <c r="I227" i="6" s="1"/>
  <c r="D228" i="6"/>
  <c r="E228" i="6" s="1"/>
  <c r="I228" i="6" s="1"/>
  <c r="D229" i="6"/>
  <c r="E229" i="6" s="1"/>
  <c r="I229" i="6" s="1"/>
  <c r="D230" i="6"/>
  <c r="E230" i="6" s="1"/>
  <c r="I230" i="6" s="1"/>
  <c r="D231" i="6"/>
  <c r="E231" i="6" s="1"/>
  <c r="I231" i="6" s="1"/>
  <c r="D232" i="6"/>
  <c r="E232" i="6" s="1"/>
  <c r="I232" i="6" s="1"/>
  <c r="D233" i="6"/>
  <c r="E233" i="6" s="1"/>
  <c r="I233" i="6" s="1"/>
  <c r="D236" i="6"/>
  <c r="E236" i="6" s="1"/>
  <c r="I236" i="6" s="1"/>
  <c r="D237" i="6"/>
  <c r="E237" i="6" s="1"/>
  <c r="I237" i="6" s="1"/>
  <c r="D238" i="6"/>
  <c r="E238" i="6" s="1"/>
  <c r="I238" i="6" s="1"/>
  <c r="D239" i="6"/>
  <c r="E239" i="6" s="1"/>
  <c r="I239" i="6" s="1"/>
  <c r="D240" i="6"/>
  <c r="E240" i="6" s="1"/>
  <c r="I240" i="6" s="1"/>
  <c r="D241" i="6"/>
  <c r="E241" i="6" s="1"/>
  <c r="I241" i="6" s="1"/>
  <c r="D242" i="6"/>
  <c r="E242" i="6" s="1"/>
  <c r="I242" i="6" s="1"/>
  <c r="D243" i="6"/>
  <c r="E243" i="6" s="1"/>
  <c r="I243" i="6" s="1"/>
  <c r="D244" i="6"/>
  <c r="E244" i="6" s="1"/>
  <c r="I244" i="6" s="1"/>
  <c r="D245" i="6"/>
  <c r="E245" i="6" s="1"/>
  <c r="I245" i="6" s="1"/>
  <c r="D248" i="6"/>
  <c r="E248" i="6" s="1"/>
  <c r="I248" i="6" s="1"/>
  <c r="D249" i="6"/>
  <c r="E249" i="6" s="1"/>
  <c r="I249" i="6" s="1"/>
  <c r="D250" i="6"/>
  <c r="E250" i="6" s="1"/>
  <c r="I250" i="6" s="1"/>
  <c r="D251" i="6"/>
  <c r="E251" i="6" s="1"/>
  <c r="I251" i="6" s="1"/>
  <c r="D252" i="6"/>
  <c r="E252" i="6" s="1"/>
  <c r="I252" i="6" s="1"/>
  <c r="D253" i="6"/>
  <c r="E253" i="6" s="1"/>
  <c r="I253" i="6" s="1"/>
  <c r="D254" i="6"/>
  <c r="E254" i="6" s="1"/>
  <c r="I254" i="6" s="1"/>
  <c r="D255" i="6"/>
  <c r="E255" i="6" s="1"/>
  <c r="I255" i="6" s="1"/>
  <c r="D256" i="6"/>
  <c r="E256" i="6" s="1"/>
  <c r="I256" i="6" s="1"/>
  <c r="D257" i="6"/>
  <c r="E257" i="6" s="1"/>
  <c r="I257" i="6" s="1"/>
  <c r="D258" i="6"/>
  <c r="E258" i="6" s="1"/>
  <c r="I258" i="6" s="1"/>
  <c r="D261" i="6"/>
  <c r="E261" i="6" s="1"/>
  <c r="I261" i="6" s="1"/>
  <c r="D263" i="6"/>
  <c r="E263" i="6" s="1"/>
  <c r="I263" i="6" s="1"/>
  <c r="D264" i="6"/>
  <c r="E264" i="6" s="1"/>
  <c r="I264" i="6" s="1"/>
  <c r="D266" i="6"/>
  <c r="E266" i="6" s="1"/>
  <c r="I266" i="6" s="1"/>
  <c r="D267" i="6"/>
  <c r="E267" i="6" s="1"/>
  <c r="I267" i="6" s="1"/>
  <c r="D269" i="6"/>
  <c r="E269" i="6" s="1"/>
  <c r="I269" i="6" s="1"/>
  <c r="D270" i="6"/>
  <c r="E270" i="6" s="1"/>
  <c r="I270" i="6" s="1"/>
  <c r="D271" i="6"/>
  <c r="E271" i="6" s="1"/>
  <c r="I271" i="6" s="1"/>
  <c r="D272" i="6"/>
  <c r="E272" i="6" s="1"/>
  <c r="I272" i="6" s="1"/>
  <c r="D274" i="6"/>
  <c r="E274" i="6" s="1"/>
  <c r="I274" i="6" s="1"/>
  <c r="D275" i="6"/>
  <c r="E275" i="6" s="1"/>
  <c r="I275" i="6" s="1"/>
  <c r="D276" i="6"/>
  <c r="E276" i="6" s="1"/>
  <c r="I276" i="6" s="1"/>
  <c r="D277" i="6"/>
  <c r="E277" i="6" s="1"/>
  <c r="I277" i="6" s="1"/>
  <c r="D278" i="6"/>
  <c r="E278" i="6" s="1"/>
  <c r="I278" i="6" s="1"/>
  <c r="D280" i="6"/>
  <c r="E280" i="6" s="1"/>
  <c r="I280" i="6" s="1"/>
  <c r="D281" i="6"/>
  <c r="E281" i="6" s="1"/>
  <c r="I281" i="6" s="1"/>
  <c r="D282" i="6"/>
  <c r="E282" i="6" s="1"/>
  <c r="I282" i="6" s="1"/>
  <c r="D283" i="6"/>
  <c r="E283" i="6" s="1"/>
  <c r="I283" i="6" s="1"/>
  <c r="D286" i="6"/>
  <c r="E286" i="6" s="1"/>
  <c r="I286" i="6" s="1"/>
  <c r="D287" i="6"/>
  <c r="E287" i="6" s="1"/>
  <c r="I287" i="6" s="1"/>
  <c r="D288" i="6"/>
  <c r="E288" i="6" s="1"/>
  <c r="I288" i="6" s="1"/>
  <c r="D289" i="6"/>
  <c r="E289" i="6" s="1"/>
  <c r="I289" i="6" s="1"/>
  <c r="D290" i="6"/>
  <c r="E290" i="6" s="1"/>
  <c r="I290" i="6" s="1"/>
  <c r="D291" i="6"/>
  <c r="E291" i="6" s="1"/>
  <c r="I291" i="6" s="1"/>
  <c r="D292" i="6"/>
  <c r="E292" i="6" s="1"/>
  <c r="I292" i="6" s="1"/>
  <c r="D293" i="6"/>
  <c r="E293" i="6" s="1"/>
  <c r="I293" i="6" s="1"/>
  <c r="D294" i="6"/>
  <c r="E294" i="6" s="1"/>
  <c r="I294" i="6" s="1"/>
  <c r="D295" i="6"/>
  <c r="E295" i="6" s="1"/>
  <c r="I295" i="6" s="1"/>
  <c r="D18" i="6"/>
  <c r="E18" i="6" s="1"/>
  <c r="I18" i="6" s="1"/>
  <c r="D19" i="6"/>
  <c r="E19" i="6" s="1"/>
  <c r="I19" i="6" s="1"/>
  <c r="D20" i="6"/>
  <c r="E20" i="6" s="1"/>
  <c r="I20" i="6" s="1"/>
  <c r="D21" i="6"/>
  <c r="E21" i="6" s="1"/>
  <c r="I21" i="6" s="1"/>
  <c r="D22" i="6"/>
  <c r="E22" i="6" s="1"/>
  <c r="I22" i="6" s="1"/>
  <c r="D24" i="6"/>
  <c r="E24" i="6" s="1"/>
  <c r="I24" i="6" s="1"/>
  <c r="D25" i="6"/>
  <c r="E25" i="6" s="1"/>
  <c r="I25" i="6" s="1"/>
  <c r="D5" i="6"/>
  <c r="E5" i="6" s="1"/>
  <c r="I5" i="6" s="1"/>
  <c r="D6" i="6"/>
  <c r="E6" i="6" s="1"/>
  <c r="I6" i="6" s="1"/>
  <c r="D7" i="6"/>
  <c r="E7" i="6" s="1"/>
  <c r="I7" i="6" s="1"/>
  <c r="D8" i="6"/>
  <c r="E8" i="6" s="1"/>
  <c r="I8" i="6" s="1"/>
  <c r="D9" i="6"/>
  <c r="E9" i="6" s="1"/>
  <c r="I9" i="6" s="1"/>
  <c r="D10" i="6"/>
  <c r="E10" i="6" s="1"/>
  <c r="I10" i="6" s="1"/>
  <c r="D11" i="6"/>
  <c r="E11" i="6" s="1"/>
  <c r="I11" i="6" s="1"/>
  <c r="D12" i="6"/>
  <c r="E12" i="6" s="1"/>
  <c r="I12" i="6" s="1"/>
  <c r="D13" i="6"/>
  <c r="E13" i="6" s="1"/>
  <c r="I13" i="6" s="1"/>
  <c r="D14" i="6"/>
  <c r="E14" i="6" s="1"/>
  <c r="I14" i="6" s="1"/>
  <c r="D15" i="6"/>
  <c r="E15" i="6" s="1"/>
  <c r="I15" i="6" s="1"/>
  <c r="I297" i="6" l="1"/>
</calcChain>
</file>

<file path=xl/sharedStrings.xml><?xml version="1.0" encoding="utf-8"?>
<sst xmlns="http://schemas.openxmlformats.org/spreadsheetml/2006/main" count="556" uniqueCount="490">
  <si>
    <t>3 X 2  BLACK TEE</t>
  </si>
  <si>
    <t>4 X 3  BLACK TEE</t>
  </si>
  <si>
    <t>1/2 BLACK ST 90 ELBOW (MF)</t>
  </si>
  <si>
    <t>3/4 BLACK ST 90 ELBOW (MF)</t>
  </si>
  <si>
    <t>1 BLACK ST 90 ELBOW (MF)</t>
  </si>
  <si>
    <t>2 BLACK ST 90 ELBOW (MF)</t>
  </si>
  <si>
    <t>3 BLACK ST 90 ELBOW (MF)</t>
  </si>
  <si>
    <t>1/4 BLACK TEE</t>
  </si>
  <si>
    <t>3/8 BLACK TEE</t>
  </si>
  <si>
    <t>1/2 BLACK TEE</t>
  </si>
  <si>
    <t>2 X 1/2  BLACK TEE</t>
  </si>
  <si>
    <t>2 X 3/4  BLACK TEE</t>
  </si>
  <si>
    <t>2 BLACK UNION</t>
  </si>
  <si>
    <t>3 BLACK UNION</t>
  </si>
  <si>
    <t>1/4 BLACK 90  ELBOW</t>
  </si>
  <si>
    <t>3/8 BLACK 90  ELBOW</t>
  </si>
  <si>
    <t>1/2 BLACK 90  ELBOW</t>
  </si>
  <si>
    <t>3/4 BLACK 90  ELBOW</t>
  </si>
  <si>
    <t>1 BLACK 90  ELBOW</t>
  </si>
  <si>
    <t>2 BLACK 90  ELBOW</t>
  </si>
  <si>
    <t>3 BLACK 90  ELBOW</t>
  </si>
  <si>
    <t>4 BLACK 90  ELBOW</t>
  </si>
  <si>
    <t>1/4 GALV. COUPLING</t>
  </si>
  <si>
    <t>3/8 GALV. COUPLING</t>
  </si>
  <si>
    <t>1/2 GALV. COUPLING</t>
  </si>
  <si>
    <t>3/4 GALV. COUPLING</t>
  </si>
  <si>
    <t>1 GALV. COUPLING</t>
  </si>
  <si>
    <t>2 GALV. COUPLING</t>
  </si>
  <si>
    <t>DESCRIPTION</t>
  </si>
  <si>
    <t>List Price</t>
  </si>
  <si>
    <t>Multiplier</t>
  </si>
  <si>
    <t>Subtotal (US $)</t>
  </si>
  <si>
    <t>1/4 BLACK COUPLING</t>
  </si>
  <si>
    <t>1/4 BLACK ST 90 ELBOW (MF)</t>
  </si>
  <si>
    <t>3/8 BLACK ST 90 ELBOW (MF)</t>
  </si>
  <si>
    <t>1/4 GALV. TEE</t>
  </si>
  <si>
    <t>3/8 GALV. TEE</t>
  </si>
  <si>
    <t>1/2 GALV. TEE</t>
  </si>
  <si>
    <t>3/4 GALV. TEE</t>
  </si>
  <si>
    <t>1 GALV. TEE</t>
  </si>
  <si>
    <t>2 GALV. TEE</t>
  </si>
  <si>
    <t>3 GALV. TEE</t>
  </si>
  <si>
    <t>4 GALV. TEE</t>
  </si>
  <si>
    <t>3/4 BLACK TEE</t>
  </si>
  <si>
    <t>1 BLACK TEE</t>
  </si>
  <si>
    <t>2 BLACK TEE</t>
  </si>
  <si>
    <t>1/4 BLACK UNION</t>
  </si>
  <si>
    <t>3/8 BLACK UNION</t>
  </si>
  <si>
    <t>1/2 BLACK UNION</t>
  </si>
  <si>
    <t>3/4 BLACK UNION</t>
  </si>
  <si>
    <t>1 BLACK UNION</t>
  </si>
  <si>
    <t>4 BLACK UNION</t>
  </si>
  <si>
    <t>1/4 BLACK 45 ELBOW</t>
  </si>
  <si>
    <t>3/8 BLACK 45 ELBOW</t>
  </si>
  <si>
    <t>3/4 X 1/2  BLACK TEE</t>
  </si>
  <si>
    <t>1 X 1/2  BLACK TEE</t>
  </si>
  <si>
    <t>1 X 3/4  BLACK TEE</t>
  </si>
  <si>
    <t>3 GALV. 45 ELBOW</t>
  </si>
  <si>
    <t>4 GALV. 45 ELBOW</t>
  </si>
  <si>
    <t>1/2 BLACK 45 ELBOW</t>
  </si>
  <si>
    <t>3/4 BLACK 45 ELBOW</t>
  </si>
  <si>
    <t>1 BLACK 45 ELBOW</t>
  </si>
  <si>
    <t>2 BLACK 45 ELBOW</t>
  </si>
  <si>
    <t>3 BLACK 45 ELBOW</t>
  </si>
  <si>
    <t>4 BLACK 45 ELBOW</t>
  </si>
  <si>
    <t>3 GALV. COUPLING</t>
  </si>
  <si>
    <t>Net Price</t>
  </si>
  <si>
    <t>Inner</t>
  </si>
  <si>
    <t>Master</t>
  </si>
  <si>
    <t>Qty</t>
  </si>
  <si>
    <t>1/4 BLACK CAP</t>
  </si>
  <si>
    <t>3/8 BLACK COUPLING</t>
  </si>
  <si>
    <t>3/4 BLACK COUPLING</t>
  </si>
  <si>
    <t>1 BLACK COUPLING</t>
  </si>
  <si>
    <t>2 BLACK COUPLING</t>
  </si>
  <si>
    <t>3 BLACK COUPLING</t>
  </si>
  <si>
    <t>4 BLACK COUPLING</t>
  </si>
  <si>
    <t>1/4 GALV. CAP</t>
  </si>
  <si>
    <t>3/8 GALV. CAP</t>
  </si>
  <si>
    <t>1/2 GALV. CAP</t>
  </si>
  <si>
    <t>3/4 GALV. CAP</t>
  </si>
  <si>
    <t>1 GALV. CAP</t>
  </si>
  <si>
    <t>2 GALV. CAP</t>
  </si>
  <si>
    <t>3 GALV. CAP</t>
  </si>
  <si>
    <t>3 BLACK TEE</t>
  </si>
  <si>
    <t>4 BLACK TEE</t>
  </si>
  <si>
    <t>3/8 BLACK CAP</t>
  </si>
  <si>
    <t>1/2 BLACK CAP</t>
  </si>
  <si>
    <t>3/4 BLACK CAP</t>
  </si>
  <si>
    <t>1 BLACK CAP</t>
  </si>
  <si>
    <t>2 BLACK CAP</t>
  </si>
  <si>
    <t>3 BLACK CAP</t>
  </si>
  <si>
    <t>4 BLACK CAP</t>
  </si>
  <si>
    <t>1/4 GALV. 45 ELBOW</t>
  </si>
  <si>
    <t>1/2 GALV. 45 ELBOW</t>
  </si>
  <si>
    <t>2 GALV. 45 ELBOW</t>
  </si>
  <si>
    <t>1 GALV. 45 ELBOW</t>
  </si>
  <si>
    <t>Product #</t>
  </si>
  <si>
    <t>4 GALV. CAP</t>
  </si>
  <si>
    <t>3/4 GALV. 45 ELBOW</t>
  </si>
  <si>
    <t xml:space="preserve">Insert Your Multiplier </t>
  </si>
  <si>
    <t>1/4 GALV. ST 90 ELBOW (MF)</t>
  </si>
  <si>
    <t>3/8 GALV. ST 90 ELBOW (MF)</t>
  </si>
  <si>
    <t>1 X 3/4  GALV. TEE</t>
  </si>
  <si>
    <t>3/8 GALV. 45 ELBOW</t>
  </si>
  <si>
    <t>1/4 GALV. 90  ELBOW</t>
  </si>
  <si>
    <t>3/8 GALV. 90  ELBOW</t>
  </si>
  <si>
    <t>1/2 GALV. 90  ELBOW</t>
  </si>
  <si>
    <t>2 GALV. UNION</t>
  </si>
  <si>
    <t>3 GALV. UNION</t>
  </si>
  <si>
    <t>4 GALV. UNION</t>
  </si>
  <si>
    <t>3 X 2  GALV. TEE</t>
  </si>
  <si>
    <t>4 X 3  GALV. TEE</t>
  </si>
  <si>
    <t>3/4 GALV. 90  ELBOW</t>
  </si>
  <si>
    <t>1/4 GALV. UNION</t>
  </si>
  <si>
    <t>3/8 GALV. UNION</t>
  </si>
  <si>
    <t>1/2 GALV. UNION</t>
  </si>
  <si>
    <t>3/4 GALV. UNION</t>
  </si>
  <si>
    <t>1 GALV. UNION</t>
  </si>
  <si>
    <t>3/4 X 1/2  GALV. TEE</t>
  </si>
  <si>
    <t>1 X 1/2  GALV. TEE</t>
  </si>
  <si>
    <t>2 X 1/2  GALV. TEE</t>
  </si>
  <si>
    <t>2 X 3/4  GALV. TEE</t>
  </si>
  <si>
    <t>2 X 1  GALV. TEE</t>
  </si>
  <si>
    <t>1 GALV. 90  ELBOW</t>
  </si>
  <si>
    <t>2 GALV. 90  ELBOW</t>
  </si>
  <si>
    <t>3 GALV. 90  ELBOW</t>
  </si>
  <si>
    <t>4 GALV. 90  ELBOW</t>
  </si>
  <si>
    <t>1/2 GALV. ST 90 ELBOW (MF)</t>
  </si>
  <si>
    <t>3/4 GALV. ST 90 ELBOW (MF)</t>
  </si>
  <si>
    <t>1 GALV. ST 90 ELBOW (MF)</t>
  </si>
  <si>
    <t>2 GALV. ST 90 ELBOW (MF)</t>
  </si>
  <si>
    <t>3 GALV. ST 90 ELBOW (MF)</t>
  </si>
  <si>
    <t>3/8 X 1/4 BLACK RED. COUPLING</t>
    <phoneticPr fontId="5" type="noConversion"/>
  </si>
  <si>
    <t>2 X 1/2 GALV. RED. COUPLING</t>
  </si>
  <si>
    <t>2 X 3/4 GALV. RED. COUPLING</t>
  </si>
  <si>
    <t>2 X 1 GALV. RED. COUPLING</t>
  </si>
  <si>
    <t>1/2 X 1/4 BLACK RED. COUPLING</t>
    <phoneticPr fontId="5" type="noConversion"/>
  </si>
  <si>
    <t>1/2 X 3/8 BLACK RED. COUPLING</t>
    <phoneticPr fontId="5" type="noConversion"/>
  </si>
  <si>
    <t>3/4 X 3/8 BLACK RED. COUPLING</t>
  </si>
  <si>
    <t>3/4 X 1/2 BLACK RED. COUPLING</t>
  </si>
  <si>
    <t>1 X 1/2 BLACK RED. COUPLING</t>
  </si>
  <si>
    <t>1 X 3/4 BLACK RED. COUPLING</t>
  </si>
  <si>
    <t>2 X 1 BLACK RED. COUPLING</t>
  </si>
  <si>
    <t>3 X 2 BLACK RED. COUPLING</t>
  </si>
  <si>
    <t>4 X 3 BLACK RED. COUPLING</t>
  </si>
  <si>
    <t>3/8 X 1/4 GALV. RED. COUPLING</t>
  </si>
  <si>
    <t>1/2 X 1/4 GALV. RED. COUPLING</t>
  </si>
  <si>
    <t>1/2 X 3/8 GALV. RED. COUPLING</t>
  </si>
  <si>
    <t>3/4 X 3/8 GALV. RED. COUPLING</t>
  </si>
  <si>
    <t>3/4 X 1/2 GALV. RED. COUPLING</t>
  </si>
  <si>
    <t>1 X 1/2 GALV. RED. COUPLING</t>
  </si>
  <si>
    <t>1 X 3/4 GALV. RED. COUPLING</t>
  </si>
  <si>
    <t>3 X 2 GALV. RED. COUPLING</t>
  </si>
  <si>
    <t>4 X 3 GALV. RED. COUPLING</t>
  </si>
  <si>
    <t>1/2 BLACK COUPLING</t>
    <phoneticPr fontId="5" type="noConversion"/>
  </si>
  <si>
    <t>2 X 1/2 BLACK RED. COUPLING</t>
  </si>
  <si>
    <t>2 X 3/4 BLACK RED. COUPLING</t>
  </si>
  <si>
    <t>Insert Your Quantity</t>
  </si>
  <si>
    <t>1-1/4 BLACK COUPLING</t>
  </si>
  <si>
    <t>1-1/2 BLACK COUPLING</t>
  </si>
  <si>
    <t>2-1/2 BLACK COUPLING</t>
  </si>
  <si>
    <t>1-1/4 X 1/2 BLACK RED. COUPLING</t>
  </si>
  <si>
    <t>1-1/4 X 3/4 BLACK RED. COUPLING</t>
  </si>
  <si>
    <t>1-1/4 X 1 BLACK RED. COUPLING</t>
  </si>
  <si>
    <t>1-1/2 X 1/2 BLACK RED. COUPLING</t>
  </si>
  <si>
    <t>1-1/2 X 3/4 BLACK RED. COUPLING</t>
  </si>
  <si>
    <t>1-1/2 X 1 BLACK RED. COUPLING</t>
  </si>
  <si>
    <t>1-1/2 X 1-1/4 BLACK RED. COUPLING</t>
  </si>
  <si>
    <t>2 X 1-1/4 BLACK RED. COUPLING</t>
  </si>
  <si>
    <t>2 X 1-1/2 BLACK RED. COUPLING</t>
  </si>
  <si>
    <t>2-1/2 X 2 BLACK RED. COUPLING</t>
  </si>
  <si>
    <t>2-1/2 X 1-1/2 BLACK RED. COUPLING</t>
  </si>
  <si>
    <t>3 X 2-1/2 BLACK RED. COUPLING</t>
  </si>
  <si>
    <t>1-1/4 BLACK UNION</t>
  </si>
  <si>
    <t>1-1/2 BLACK UNION</t>
  </si>
  <si>
    <t>2-1/2 BLACK UNION</t>
  </si>
  <si>
    <t>1-1/2 BLACK 45 ELBOW</t>
  </si>
  <si>
    <t>1-1/4 BLACK 45 ELBOW</t>
  </si>
  <si>
    <t>2-1/2 BLACK 45 ELBOW</t>
  </si>
  <si>
    <t>1-1/4 BLACK 90  ELBOW</t>
  </si>
  <si>
    <t>1-1/2  BLACK 90  ELBOW</t>
  </si>
  <si>
    <t>2-1/2 BLACK 90  ELBOW</t>
  </si>
  <si>
    <t>1-1/4  BLACK ST 90 ELBOW (MF)</t>
  </si>
  <si>
    <t>1-1/4 BLACK TEE</t>
  </si>
  <si>
    <t>1-1/4 X 3/4  BLACK TEE</t>
  </si>
  <si>
    <t>1-1/4 X 1  BLACK TEE</t>
  </si>
  <si>
    <t>2 X 1-1/4  BLACK TEE</t>
  </si>
  <si>
    <t>1-1/4 BLACK CAP</t>
  </si>
  <si>
    <t>1-1/4 GALV. COUPLING</t>
  </si>
  <si>
    <t>1-1/4 X 1/2 GALV. RED. COUPLING</t>
  </si>
  <si>
    <t>1-1/4 X 3/4 GALV. RED. COUPLING</t>
  </si>
  <si>
    <t>1-1/4 X 1 GALV. RED. COUPLING</t>
  </si>
  <si>
    <t>2 X 1-1/4 GALV. RED. COUPLING</t>
  </si>
  <si>
    <t>1-1/4 GALV. UNION</t>
  </si>
  <si>
    <t>1-1/4 GALV. 45 ELBOW</t>
  </si>
  <si>
    <t>1-1/4 GALV. 90  ELBOW</t>
  </si>
  <si>
    <t>1-1/4  GALV. ST 90 ELBOW (MF)</t>
  </si>
  <si>
    <t>1-1/4 GALV. TEE</t>
  </si>
  <si>
    <t>1-1/4 X 3/4  GALV. TEE</t>
  </si>
  <si>
    <t>1-1/4 X 1  GALV. TEE</t>
  </si>
  <si>
    <t>2 X 1-1/4  GALV. TEE</t>
  </si>
  <si>
    <t>1-1/4 GALV. CAP</t>
  </si>
  <si>
    <t>1-1/2 BLACK ST 90 ELBOW (MF)</t>
  </si>
  <si>
    <t>1-1/2 BLACK TEE</t>
  </si>
  <si>
    <t>1-1/2 X 1/2  BLACK TEE</t>
  </si>
  <si>
    <t>1-1/2 X 3/4  BLACK TEE</t>
  </si>
  <si>
    <t>1-1/2 X 1  BLACK TEE</t>
  </si>
  <si>
    <t>1-1/2 X 1-1/4  BLACK TEE</t>
  </si>
  <si>
    <t>2 X 1-1/2  BLACK TEE</t>
  </si>
  <si>
    <t>1-1/2 BLACK CAP</t>
  </si>
  <si>
    <t>1-1/2 GALV. COUPLING</t>
  </si>
  <si>
    <t>1-1/2 X 1/2 GALV. RED. COUPLING</t>
  </si>
  <si>
    <t>1-1/2 X 3/4 GALV. RED. COUPLING</t>
  </si>
  <si>
    <t>1-1/2 X 1 GALV. RED. COUPLING</t>
  </si>
  <si>
    <t>1-1/2 X 1-1/4 GALV. RED. COUPLING</t>
  </si>
  <si>
    <t>2 X 1-1/2 GALV. RED. COUPLING</t>
  </si>
  <si>
    <t>1-1/2 GALV. UNION</t>
  </si>
  <si>
    <t>1-1/2 GALV. 45 ELBOW</t>
  </si>
  <si>
    <t>1-1/2  GALV. 90  ELBOW</t>
  </si>
  <si>
    <t>1-1/2 GALV. ST 90 ELBOW (MF)</t>
  </si>
  <si>
    <t>1-1/2 GALV. TEE</t>
  </si>
  <si>
    <t>1-1/2 X 1/2  GALV. TEE</t>
  </si>
  <si>
    <t>1-1/2 X 3/4  GALV. TEE</t>
  </si>
  <si>
    <t>1-1/2 X 1  GALV. TEE</t>
  </si>
  <si>
    <t>1-1/2 X 1-1/4  GALV. TEE</t>
  </si>
  <si>
    <t>2 X 1-1/2  GALV. TEE</t>
  </si>
  <si>
    <t>1-1/2 GALV. CAP</t>
  </si>
  <si>
    <t>2-1/2 BLACK ST 90 ELBOW (MF)</t>
  </si>
  <si>
    <t>2-1/2 BLACK TEE</t>
  </si>
  <si>
    <t>2-1/2 X 2  BLACK TEE</t>
  </si>
  <si>
    <t>4 X 2-1/2  BLACK TEE</t>
  </si>
  <si>
    <t>2-1/2 BLACK CAP</t>
  </si>
  <si>
    <t>2-1/2 GALV. COUPLING</t>
  </si>
  <si>
    <t>2-1/2 X 1-1/2 GALV. RED. COUPLING</t>
  </si>
  <si>
    <t>2-1/2 X 2 GALV. RED. COUPLING</t>
  </si>
  <si>
    <t>3 X 2-1/2 GALV. RED. COUPLING</t>
  </si>
  <si>
    <t>2-1/2 GALV. UNION</t>
  </si>
  <si>
    <t>2-1/2 GALV. 45 ELBOW</t>
  </si>
  <si>
    <t>2-1/2 GALV. 90  ELBOW</t>
  </si>
  <si>
    <t>2-1/2 GALV. ST 90 ELBOW (MF)</t>
  </si>
  <si>
    <t>2-1/2 GALV. TEE</t>
  </si>
  <si>
    <t>2-1/2 X 2  GALV. TEE</t>
  </si>
  <si>
    <t>4 X 2-1/2  GALV. TEE</t>
  </si>
  <si>
    <t>#45 XH COUPLINGS</t>
  </si>
  <si>
    <t>#50R REDUCING COUPLINGS</t>
  </si>
  <si>
    <t>#70 XH UNIONS</t>
  </si>
  <si>
    <t>#25 XH 45 ELBOWS</t>
  </si>
  <si>
    <t>#15 XH 90 ELBOWS</t>
  </si>
  <si>
    <t>#30 XH 90 STREET ELBOWS</t>
  </si>
  <si>
    <t>#65R REDUCING TEES</t>
  </si>
  <si>
    <t>#60 XH TEES</t>
  </si>
  <si>
    <t>#55 XH CAPS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</si>
  <si>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</si>
  <si>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</si>
  <si>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</si>
  <si>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</si>
  <si>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</si>
  <si>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</si>
  <si>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</si>
  <si>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</si>
  <si>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</si>
  <si>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</si>
  <si>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</si>
  <si>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</si>
  <si>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</si>
  <si>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</si>
  <si>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</si>
  <si>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</si>
  <si>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</si>
  <si>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</si>
  <si>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</si>
  <si>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</si>
  <si>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</si>
  <si>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</si>
  <si>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</si>
  <si>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</si>
  <si>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</si>
  <si>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</si>
  <si>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</si>
  <si>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</si>
  <si>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</si>
  <si>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</si>
  <si>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</si>
  <si>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</si>
  <si>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</si>
  <si>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</si>
  <si>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</si>
  <si>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</si>
  <si>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</si>
  <si>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</si>
  <si>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</si>
  <si>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</si>
  <si>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</si>
  <si>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</si>
  <si>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</si>
  <si>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</si>
  <si>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</si>
  <si>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</si>
  <si>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</si>
  <si>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</si>
  <si>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</si>
  <si>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P1539</t>
  </si>
  <si>
    <t>P1540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</si>
  <si>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</si>
  <si>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</si>
  <si>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</si>
  <si>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</si>
  <si>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</si>
  <si>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</si>
  <si>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</si>
  <si>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</si>
  <si>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</si>
  <si>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</si>
  <si>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</si>
  <si>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</si>
  <si>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</si>
  <si>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</si>
  <si>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</si>
  <si>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</si>
  <si>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</si>
  <si>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</si>
  <si>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</si>
  <si>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</si>
  <si>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</si>
  <si>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</si>
  <si>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</si>
  <si>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</si>
  <si>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</si>
  <si>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</si>
  <si>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</si>
  <si>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</si>
  <si>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</si>
  <si>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</si>
  <si>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</si>
  <si>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</si>
  <si>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</si>
  <si>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</si>
  <si>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</si>
  <si>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</si>
  <si>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</si>
  <si>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</si>
  <si>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</si>
  <si>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</si>
  <si>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</si>
  <si>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P2373</t>
  </si>
  <si>
    <t>P2374</t>
  </si>
  <si>
    <t>P2375</t>
  </si>
  <si>
    <t>P2376</t>
  </si>
  <si>
    <t>P2377</t>
  </si>
  <si>
    <t>P2378</t>
  </si>
  <si>
    <t>P2379</t>
  </si>
  <si>
    <t>P2380</t>
  </si>
  <si>
    <t>P2381</t>
  </si>
  <si>
    <t>P2382</t>
  </si>
  <si>
    <t>P2383</t>
  </si>
  <si>
    <t>P2384</t>
  </si>
  <si>
    <t>P2385</t>
  </si>
  <si>
    <t>P2386</t>
  </si>
  <si>
    <t>P2387</t>
  </si>
  <si>
    <t>P2388</t>
  </si>
  <si>
    <t>P2389</t>
  </si>
  <si>
    <t>P2390</t>
  </si>
  <si>
    <t>P2391</t>
  </si>
  <si>
    <t>P2392</t>
  </si>
  <si>
    <t>P2393</t>
  </si>
  <si>
    <t>P2394</t>
  </si>
  <si>
    <t>P2395</t>
  </si>
  <si>
    <t>P2396</t>
  </si>
  <si>
    <t>P2397</t>
  </si>
  <si>
    <t>P2398</t>
  </si>
  <si>
    <t>P2399</t>
  </si>
  <si>
    <t>P2400</t>
  </si>
  <si>
    <t>P2401</t>
  </si>
  <si>
    <t>P2402</t>
  </si>
  <si>
    <t>P2403</t>
  </si>
  <si>
    <t>P2404</t>
  </si>
  <si>
    <t>P2405</t>
  </si>
  <si>
    <t>P2406</t>
  </si>
  <si>
    <t>P2407</t>
  </si>
  <si>
    <t>P2408</t>
  </si>
  <si>
    <t>P2409</t>
  </si>
  <si>
    <t>P2410</t>
  </si>
  <si>
    <t>P2411</t>
  </si>
  <si>
    <t>P2412</t>
  </si>
  <si>
    <t>P2416</t>
  </si>
  <si>
    <t>P2417</t>
  </si>
  <si>
    <t>P2418</t>
  </si>
  <si>
    <t>P2419</t>
  </si>
  <si>
    <t>P2420</t>
  </si>
  <si>
    <t>P2421</t>
  </si>
  <si>
    <t>P2422</t>
  </si>
  <si>
    <t>P2423</t>
  </si>
  <si>
    <t>P2424</t>
  </si>
  <si>
    <t>P2426</t>
  </si>
  <si>
    <t>P2429</t>
  </si>
  <si>
    <t>P2430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</si>
  <si>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</si>
  <si>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</si>
  <si>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</si>
  <si>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</si>
  <si>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</si>
  <si>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</si>
  <si>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</si>
  <si>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</si>
  <si>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</si>
  <si>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</si>
  <si>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P2442</t>
  </si>
  <si>
    <t>P2443</t>
  </si>
  <si>
    <t>P2444</t>
  </si>
  <si>
    <t>P2445</t>
  </si>
  <si>
    <t>P2446</t>
  </si>
  <si>
    <t>P2447</t>
  </si>
  <si>
    <t>P2448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</si>
  <si>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</si>
  <si>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</si>
  <si>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</si>
  <si>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</si>
  <si>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</si>
  <si>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</si>
  <si>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</si>
  <si>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</si>
  <si>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</si>
  <si>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</si>
  <si>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</si>
  <si>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</si>
  <si>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</si>
  <si>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</si>
  <si>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</si>
  <si>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</si>
  <si>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</si>
  <si>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</si>
  <si>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P2469</t>
  </si>
  <si>
    <t>P2470</t>
  </si>
  <si>
    <t>P3056</t>
  </si>
  <si>
    <t>P3057</t>
  </si>
  <si>
    <t>P3058</t>
  </si>
  <si>
    <t>P3059</t>
  </si>
  <si>
    <t>P3060</t>
  </si>
  <si>
    <t>P3061</t>
  </si>
  <si>
    <t>P3062</t>
  </si>
  <si>
    <t>P3063</t>
  </si>
  <si>
    <t>P3064</t>
  </si>
  <si>
    <t>P3065</t>
  </si>
  <si>
    <t>P3066</t>
  </si>
  <si>
    <t>P3084</t>
  </si>
  <si>
    <t>P3085</t>
  </si>
  <si>
    <t>P3086</t>
  </si>
  <si>
    <t>P3087</t>
  </si>
  <si>
    <t>P3088</t>
  </si>
  <si>
    <t>P3089</t>
  </si>
  <si>
    <t>P3090</t>
  </si>
  <si>
    <t>P3091</t>
  </si>
  <si>
    <t>P3092</t>
  </si>
  <si>
    <t>P3093</t>
  </si>
  <si>
    <t>P3094</t>
  </si>
  <si>
    <t>P3261</t>
  </si>
  <si>
    <t>P3262</t>
  </si>
  <si>
    <t>P3263</t>
  </si>
  <si>
    <t>P3264</t>
  </si>
  <si>
    <t>P3279</t>
  </si>
  <si>
    <t>P3282</t>
  </si>
  <si>
    <t>P3283</t>
  </si>
  <si>
    <t>P3284</t>
  </si>
  <si>
    <t>P3285</t>
  </si>
  <si>
    <t>P3286</t>
  </si>
  <si>
    <t>P3288</t>
  </si>
  <si>
    <t>P3304</t>
  </si>
  <si>
    <t>P3305</t>
  </si>
  <si>
    <t>P3449</t>
  </si>
  <si>
    <t>P3457</t>
  </si>
  <si>
    <t>P3458</t>
  </si>
  <si>
    <t>P3459</t>
  </si>
  <si>
    <t>P3460</t>
  </si>
  <si>
    <t>P3461</t>
  </si>
  <si>
    <t>P3462</t>
  </si>
  <si>
    <t>P3473</t>
  </si>
  <si>
    <t>P3530</t>
  </si>
  <si>
    <t>P3942</t>
  </si>
  <si>
    <t>P4429</t>
  </si>
  <si>
    <t>P4537</t>
  </si>
  <si>
    <t>P4538</t>
  </si>
  <si>
    <t>P4540</t>
  </si>
  <si>
    <t>P5727</t>
  </si>
  <si>
    <t>P5572</t>
  </si>
  <si>
    <t>P5573</t>
  </si>
  <si>
    <t>SUBTOTAL</t>
  </si>
  <si>
    <t>(718) 566-1000       www.alroproducts.com</t>
  </si>
  <si>
    <t/>
  </si>
  <si>
    <t>PL# XHMI060719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</si>
</sst>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9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5" borderId="1" xfId="0" quotePrefix="1" applyNumberFormat="1" applyFill="1" applyBorder="1" applyAlignment="1">
      <alignment horizontal="left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2" fontId="0" fillId="0" borderId="0" xfId="0" applyNumberFormat="1"/>
    <xf numFmtId="164" fontId="8" fillId="5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left"/>
    </xf>
    <xf numFmtId="0" fontId="0" fillId="0" borderId="0" xfId="0" applyBorder="1"/>
    <xf numFmtId="165" fontId="0" fillId="0" borderId="7" xfId="0" applyNumberFormat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165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2" fillId="6" borderId="1" xfId="0" applyFont="1" applyFill="1" applyBorder="1" applyAlignment="1">
      <alignment horizontal="center"/>
    </xf>
    <xf numFmtId="2" fontId="0" fillId="0" borderId="3" xfId="0" applyNumberFormat="1" applyBorder="1"/>
    <xf numFmtId="0" fontId="1" fillId="0" borderId="3" xfId="0" applyFont="1" applyBorder="1" applyAlignment="1">
      <alignment horizontal="left"/>
    </xf>
    <xf numFmtId="0" fontId="0" fillId="0" borderId="3" xfId="0" applyBorder="1"/>
    <xf numFmtId="2" fontId="2" fillId="6" borderId="1" xfId="0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0" fillId="0" borderId="8" xfId="0" applyNumberFormat="1" applyBorder="1"/>
    <xf numFmtId="165" fontId="0" fillId="0" borderId="1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2" fontId="0" fillId="0" borderId="11" xfId="0" applyNumberFormat="1" applyBorder="1"/>
    <xf numFmtId="0" fontId="1" fillId="0" borderId="12" xfId="0" applyFont="1" applyBorder="1" applyAlignment="1">
      <alignment horizontal="left"/>
    </xf>
    <xf numFmtId="0" fontId="0" fillId="0" borderId="12" xfId="0" applyBorder="1"/>
    <xf numFmtId="165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4" fillId="0" borderId="0" xfId="0" applyFont="1" applyBorder="1"/>
    <xf numFmtId="165" fontId="0" fillId="0" borderId="1" xfId="0" applyNumberFormat="1" applyFill="1" applyBorder="1" applyAlignment="1">
      <alignment horizontal="center"/>
    </xf>
    <xf numFmtId="2" fontId="0" fillId="0" borderId="15" xfId="0" applyNumberFormat="1" applyBorder="1"/>
    <xf numFmtId="0" fontId="1" fillId="0" borderId="16" xfId="0" applyFont="1" applyBorder="1" applyAlignment="1">
      <alignment horizontal="right"/>
    </xf>
    <xf numFmtId="0" fontId="1" fillId="0" borderId="16" xfId="0" applyFont="1" applyBorder="1"/>
    <xf numFmtId="166" fontId="10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6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2" fontId="0" fillId="0" borderId="2" xfId="0" applyNumberFormat="1" applyBorder="1"/>
    <xf numFmtId="0" fontId="0" fillId="0" borderId="2" xfId="0" applyBorder="1" applyAlignment="1">
      <alignment horizontal="left"/>
    </xf>
    <xf numFmtId="166" fontId="7" fillId="0" borderId="2" xfId="0" applyNumberFormat="1" applyFont="1" applyBorder="1" applyAlignment="1">
      <alignment horizontal="center"/>
    </xf>
    <xf numFmtId="0" fontId="0" fillId="0" borderId="7" xfId="0" quotePrefix="1" applyNumberFormat="1" applyBorder="1" applyAlignment="1">
      <alignment horizontal="left"/>
    </xf>
    <xf numFmtId="0" fontId="0" fillId="0" borderId="7" xfId="0" quotePrefix="1" applyNumberForma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18" xfId="0" applyNumberFormat="1" applyBorder="1"/>
    <xf numFmtId="0" fontId="1" fillId="0" borderId="19" xfId="0" applyFont="1" applyBorder="1" applyAlignment="1">
      <alignment horizontal="left"/>
    </xf>
    <xf numFmtId="0" fontId="0" fillId="0" borderId="19" xfId="0" applyBorder="1"/>
    <xf numFmtId="166" fontId="9" fillId="0" borderId="19" xfId="0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quotePrefix="1" applyNumberFormat="1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135513</xdr:colOff>
      <xdr:row>0</xdr:row>
      <xdr:rowOff>146868</xdr:rowOff>
    </xdr:from>
    <xdr:to>
      <xdr:col>0</xdr:col>
      <xdr:colOff>723050</xdr:colOff>
      <xdr:row>0</xdr:row>
      <xdr:rowOff>511457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513" y="146868"/>
          <a:ext cx="587537" cy="36458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257211</xdr:colOff>
      <xdr:row>0</xdr:row>
      <xdr:rowOff>72538</xdr:rowOff>
    </xdr:from>
    <xdr:to>
      <xdr:col>1</xdr:col>
      <xdr:colOff>2414956</xdr:colOff>
      <xdr:row>1</xdr:row>
      <xdr:rowOff>22860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391" y="72538"/>
          <a:ext cx="2157745" cy="5294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257615</xdr:colOff>
      <xdr:row>1</xdr:row>
      <xdr:rowOff>51289</xdr:rowOff>
    </xdr:from>
    <xdr:to>
      <xdr:col>7</xdr:col>
      <xdr:colOff>396826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73655" y="63040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0"/>
  <sheetViews>
    <sheetView showGridLines="0" tabSelected="1" zoomScalePageLayoutView="90" workbookViewId="0">
      <pane ySplit="3" topLeftCell="A4" activePane="bottomLeft" state="frozen"/>
      <selection pane="bottomLeft" activeCell="D2" sqref="D2"/>
    </sheetView>
  </sheetViews>
  <sheetFormatPr defaultColWidth="8.85546875" defaultRowHeight="15" x14ac:dyDescent="0.25"/>
  <cols>
    <col min="1" max="1" width="15.28515625" style="15" bestFit="1" customWidth="1"/>
    <col min="2" max="2" width="40.42578125" style="10" bestFit="1" customWidth="1"/>
    <col min="3" max="3" width="10.140625" bestFit="1" customWidth="1"/>
    <col min="4" max="4" width="11.140625" style="66" bestFit="1" customWidth="1"/>
    <col min="5" max="5" width="10.42578125" customWidth="1"/>
    <col min="6" max="6" width="6.140625" style="12" customWidth="1"/>
    <col min="7" max="7" width="8" style="12" customWidth="1"/>
    <col min="8" max="8" width="9.85546875" style="12" customWidth="1"/>
    <col min="9" max="9" width="15.140625" bestFit="1" customWidth="1"/>
  </cols>
  <sheetData>
    <row r="1" spans="1:9" ht="45.75" customHeight="1" x14ac:dyDescent="0.25">
      <c r="A1" s="95" t="s">
        <v>489</v>
      </c>
      <c r="B1" s="97" t="s">
        <v>487</v>
      </c>
      <c r="C1" s="24"/>
      <c r="D1" s="58" t="s">
        <v>100</v>
      </c>
      <c r="E1" s="34"/>
      <c r="F1" s="25"/>
      <c r="G1" s="8"/>
      <c r="H1" s="57" t="s">
        <v>158</v>
      </c>
      <c r="I1" s="34"/>
    </row>
    <row r="2" spans="1:9" ht="16.5" customHeight="1" x14ac:dyDescent="0.25">
      <c r="A2" s="96"/>
      <c r="B2" s="98"/>
      <c r="C2" s="28"/>
      <c r="D2" s="67">
        <v>0</v>
      </c>
      <c r="E2" s="68"/>
      <c r="F2" s="33"/>
      <c r="G2" s="69"/>
      <c r="H2" s="8"/>
      <c r="I2" s="68"/>
    </row>
    <row r="3" spans="1:9" s="70" customFormat="1" x14ac:dyDescent="0.25">
      <c r="A3" s="39" t="s">
        <v>97</v>
      </c>
      <c r="B3" s="40" t="s">
        <v>28</v>
      </c>
      <c r="C3" s="41" t="s">
        <v>29</v>
      </c>
      <c r="D3" s="59" t="s">
        <v>30</v>
      </c>
      <c r="E3" s="42" t="s">
        <v>66</v>
      </c>
      <c r="F3" s="43" t="s">
        <v>67</v>
      </c>
      <c r="G3" s="43" t="s">
        <v>68</v>
      </c>
      <c r="H3" s="43" t="s">
        <v>69</v>
      </c>
      <c r="I3" s="35" t="s">
        <v>31</v>
      </c>
    </row>
    <row r="4" spans="1:9" x14ac:dyDescent="0.25">
      <c r="A4" s="26"/>
      <c r="B4" s="27" t="s">
        <v>244</v>
      </c>
      <c r="C4" s="18"/>
      <c r="D4" s="61"/>
      <c r="E4" s="19"/>
      <c r="F4" s="2"/>
      <c r="G4" s="2"/>
      <c r="H4" s="2"/>
      <c r="I4" s="71"/>
    </row>
    <row r="5" spans="1:9" x14ac:dyDescent="0.25">
      <c r="A5" s="7" t="s">
        <v>306</v>
      </c>
      <c r="B5" s="6" t="s">
        <v>32</v>
      </c>
      <c r="C5" s="1">
        <v>47.059999999999995</v>
      </c>
      <c r="D5" s="61">
        <f>$D$2</f>
        <v>0</v>
      </c>
      <c r="E5" s="19">
        <f t="shared" ref="E5:E8" si="0">C5*D5</f>
        <v>0</v>
      </c>
      <c r="F5" s="2">
        <v>100</v>
      </c>
      <c r="G5" s="2">
        <v>200</v>
      </c>
      <c r="H5" s="4">
        <v>0</v>
      </c>
      <c r="I5" s="20">
        <f>E5*H5</f>
        <v>0</v>
      </c>
    </row>
    <row r="6" spans="1:9" x14ac:dyDescent="0.25">
      <c r="A6" s="7" t="s">
        <v>307</v>
      </c>
      <c r="B6" s="6" t="s">
        <v>71</v>
      </c>
      <c r="C6" s="1">
        <v>47.059999999999995</v>
      </c>
      <c r="D6" s="61">
        <f>$D$2</f>
        <v>0</v>
      </c>
      <c r="E6" s="19">
        <f t="shared" si="0"/>
        <v>0</v>
      </c>
      <c r="F6" s="2">
        <v>100</v>
      </c>
      <c r="G6" s="2">
        <v>200</v>
      </c>
      <c r="H6" s="4">
        <v>0</v>
      </c>
      <c r="I6" s="20">
        <f t="shared" ref="I6:I8" si="1">E6*H6</f>
        <v>0</v>
      </c>
    </row>
    <row r="7" spans="1:9" x14ac:dyDescent="0.25">
      <c r="A7" s="7" t="s">
        <v>308</v>
      </c>
      <c r="B7" s="6" t="s">
        <v>155</v>
      </c>
      <c r="C7" s="1">
        <v>52.489999999999995</v>
      </c>
      <c r="D7" s="61">
        <f>$D$2</f>
        <v>0</v>
      </c>
      <c r="E7" s="19">
        <f t="shared" si="0"/>
        <v>0</v>
      </c>
      <c r="F7" s="2">
        <v>60</v>
      </c>
      <c r="G7" s="2">
        <v>120</v>
      </c>
      <c r="H7" s="4">
        <v>0</v>
      </c>
      <c r="I7" s="20">
        <f t="shared" si="1"/>
        <v>0</v>
      </c>
    </row>
    <row r="8" spans="1:9" x14ac:dyDescent="0.25">
      <c r="A8" s="7" t="s">
        <v>309</v>
      </c>
      <c r="B8" s="6" t="s">
        <v>72</v>
      </c>
      <c r="C8" s="1">
        <v>60.35</v>
      </c>
      <c r="D8" s="61">
        <f>$D$2</f>
        <v>0</v>
      </c>
      <c r="E8" s="19">
        <f t="shared" si="0"/>
        <v>0</v>
      </c>
      <c r="F8" s="2">
        <v>40</v>
      </c>
      <c r="G8" s="2">
        <v>80</v>
      </c>
      <c r="H8" s="4">
        <v>0</v>
      </c>
      <c r="I8" s="20">
        <f t="shared" si="1"/>
        <v>0</v>
      </c>
    </row>
    <row r="9" spans="1:9" x14ac:dyDescent="0.25">
      <c r="A9" s="7" t="s">
        <v>310</v>
      </c>
      <c r="B9" s="6" t="s">
        <v>73</v>
      </c>
      <c r="C9" s="1">
        <v>69.050000000000011</v>
      </c>
      <c r="D9" s="61">
        <f t="shared" ref="D9:D15" si="2">$D$2</f>
        <v>0</v>
      </c>
      <c r="E9" s="19">
        <f t="shared" ref="E9:E15" si="3">C9*D9</f>
        <v>0</v>
      </c>
      <c r="F9" s="2">
        <v>40</v>
      </c>
      <c r="G9" s="2">
        <v>80</v>
      </c>
      <c r="H9" s="4">
        <v>0</v>
      </c>
      <c r="I9" s="20">
        <f t="shared" ref="I9:I15" si="4">E9*H9</f>
        <v>0</v>
      </c>
    </row>
    <row r="10" spans="1:9" x14ac:dyDescent="0.25">
      <c r="A10" s="7" t="s">
        <v>311</v>
      </c>
      <c r="B10" s="6" t="s">
        <v>159</v>
      </c>
      <c r="C10" s="1">
        <v>82.050000000000011</v>
      </c>
      <c r="D10" s="61">
        <f t="shared" si="2"/>
        <v>0</v>
      </c>
      <c r="E10" s="19">
        <f t="shared" si="3"/>
        <v>0</v>
      </c>
      <c r="F10" s="2">
        <v>12</v>
      </c>
      <c r="G10" s="2">
        <v>24</v>
      </c>
      <c r="H10" s="4">
        <v>0</v>
      </c>
      <c r="I10" s="20">
        <f t="shared" si="4"/>
        <v>0</v>
      </c>
    </row>
    <row r="11" spans="1:9" x14ac:dyDescent="0.25">
      <c r="A11" s="7" t="s">
        <v>312</v>
      </c>
      <c r="B11" s="6" t="s">
        <v>160</v>
      </c>
      <c r="C11" s="1">
        <v>122.89</v>
      </c>
      <c r="D11" s="61">
        <f t="shared" si="2"/>
        <v>0</v>
      </c>
      <c r="E11" s="19">
        <f t="shared" si="3"/>
        <v>0</v>
      </c>
      <c r="F11" s="2">
        <v>12</v>
      </c>
      <c r="G11" s="2">
        <v>24</v>
      </c>
      <c r="H11" s="4">
        <v>0</v>
      </c>
      <c r="I11" s="20">
        <f t="shared" si="4"/>
        <v>0</v>
      </c>
    </row>
    <row r="12" spans="1:9" x14ac:dyDescent="0.25">
      <c r="A12" s="7" t="s">
        <v>313</v>
      </c>
      <c r="B12" s="6" t="s">
        <v>74</v>
      </c>
      <c r="C12" s="1">
        <v>176.92999999999998</v>
      </c>
      <c r="D12" s="61">
        <f t="shared" si="2"/>
        <v>0</v>
      </c>
      <c r="E12" s="19">
        <f t="shared" si="3"/>
        <v>0</v>
      </c>
      <c r="F12" s="2">
        <v>8</v>
      </c>
      <c r="G12" s="2">
        <v>16</v>
      </c>
      <c r="H12" s="4">
        <v>0</v>
      </c>
      <c r="I12" s="20">
        <f t="shared" si="4"/>
        <v>0</v>
      </c>
    </row>
    <row r="13" spans="1:9" x14ac:dyDescent="0.25">
      <c r="A13" s="7" t="s">
        <v>314</v>
      </c>
      <c r="B13" s="6" t="s">
        <v>161</v>
      </c>
      <c r="C13" s="1">
        <v>316.95999999999998</v>
      </c>
      <c r="D13" s="61">
        <f t="shared" si="2"/>
        <v>0</v>
      </c>
      <c r="E13" s="19">
        <f t="shared" si="3"/>
        <v>0</v>
      </c>
      <c r="F13" s="2">
        <v>4</v>
      </c>
      <c r="G13" s="2">
        <v>8</v>
      </c>
      <c r="H13" s="4">
        <v>0</v>
      </c>
      <c r="I13" s="20">
        <f t="shared" si="4"/>
        <v>0</v>
      </c>
    </row>
    <row r="14" spans="1:9" x14ac:dyDescent="0.25">
      <c r="A14" s="7" t="s">
        <v>315</v>
      </c>
      <c r="B14" s="6" t="s">
        <v>75</v>
      </c>
      <c r="C14" s="1">
        <v>456.61</v>
      </c>
      <c r="D14" s="61">
        <f t="shared" si="2"/>
        <v>0</v>
      </c>
      <c r="E14" s="19">
        <f t="shared" si="3"/>
        <v>0</v>
      </c>
      <c r="F14" s="2">
        <v>4</v>
      </c>
      <c r="G14" s="2">
        <v>8</v>
      </c>
      <c r="H14" s="4">
        <v>0</v>
      </c>
      <c r="I14" s="20">
        <f t="shared" si="4"/>
        <v>0</v>
      </c>
    </row>
    <row r="15" spans="1:9" x14ac:dyDescent="0.25">
      <c r="A15" s="7" t="s">
        <v>316</v>
      </c>
      <c r="B15" s="6" t="s">
        <v>76</v>
      </c>
      <c r="C15" s="91">
        <v>576.63</v>
      </c>
      <c r="D15" s="61">
        <f t="shared" si="2"/>
        <v>0</v>
      </c>
      <c r="E15" s="19">
        <f t="shared" si="3"/>
        <v>0</v>
      </c>
      <c r="F15" s="2"/>
      <c r="G15" s="2">
        <v>4</v>
      </c>
      <c r="H15" s="4">
        <v>0</v>
      </c>
      <c r="I15" s="20">
        <f t="shared" si="4"/>
        <v>0</v>
      </c>
    </row>
    <row r="16" spans="1:9" x14ac:dyDescent="0.25">
      <c r="A16" s="23"/>
      <c r="B16" s="31"/>
      <c r="C16" s="24" t="s">
        <v>488</v>
      </c>
      <c r="D16" s="62"/>
      <c r="E16" s="32"/>
      <c r="F16" s="25"/>
      <c r="G16" s="25"/>
      <c r="H16" s="25"/>
      <c r="I16" s="45"/>
    </row>
    <row r="17" spans="1:9" x14ac:dyDescent="0.25">
      <c r="A17" s="26"/>
      <c r="B17" s="27" t="s">
        <v>245</v>
      </c>
      <c r="C17" s="18" t="s">
        <v>488</v>
      </c>
      <c r="D17" s="61"/>
      <c r="E17" s="19"/>
      <c r="F17" s="2"/>
      <c r="G17" s="2"/>
      <c r="H17" s="2"/>
      <c r="I17" s="44"/>
    </row>
    <row r="18" spans="1:9" x14ac:dyDescent="0.25">
      <c r="A18" s="7" t="s">
        <v>460</v>
      </c>
      <c r="B18" s="6" t="s">
        <v>133</v>
      </c>
      <c r="C18" s="91">
        <v>59</v>
      </c>
      <c r="D18" s="61">
        <f>$D$2</f>
        <v>0</v>
      </c>
      <c r="E18" s="19">
        <f t="shared" ref="E18" si="5">C18*D18</f>
        <v>0</v>
      </c>
      <c r="F18" s="2">
        <v>100</v>
      </c>
      <c r="G18" s="2">
        <v>200</v>
      </c>
      <c r="H18" s="84">
        <v>0</v>
      </c>
      <c r="I18" s="20">
        <f t="shared" ref="I18" si="6">E18*H18</f>
        <v>0</v>
      </c>
    </row>
    <row r="19" spans="1:9" x14ac:dyDescent="0.25">
      <c r="A19" s="7" t="s">
        <v>317</v>
      </c>
      <c r="B19" s="6" t="s">
        <v>137</v>
      </c>
      <c r="C19" s="1">
        <v>74.820000000000007</v>
      </c>
      <c r="D19" s="61">
        <f>$D$2</f>
        <v>0</v>
      </c>
      <c r="E19" s="19">
        <f t="shared" ref="E19:E20" si="7">C19*D19</f>
        <v>0</v>
      </c>
      <c r="F19" s="2">
        <v>100</v>
      </c>
      <c r="G19" s="2">
        <v>200</v>
      </c>
      <c r="H19" s="4">
        <v>0</v>
      </c>
      <c r="I19" s="20">
        <f t="shared" ref="I19:I20" si="8">E19*H19</f>
        <v>0</v>
      </c>
    </row>
    <row r="20" spans="1:9" x14ac:dyDescent="0.25">
      <c r="A20" s="7" t="s">
        <v>318</v>
      </c>
      <c r="B20" s="6" t="s">
        <v>138</v>
      </c>
      <c r="C20" s="1">
        <v>74.820000000000007</v>
      </c>
      <c r="D20" s="61">
        <f>$D$2</f>
        <v>0</v>
      </c>
      <c r="E20" s="19">
        <f t="shared" si="7"/>
        <v>0</v>
      </c>
      <c r="F20" s="2">
        <v>100</v>
      </c>
      <c r="G20" s="2">
        <v>200</v>
      </c>
      <c r="H20" s="84">
        <v>0</v>
      </c>
      <c r="I20" s="20">
        <f t="shared" si="8"/>
        <v>0</v>
      </c>
    </row>
    <row r="21" spans="1:9" x14ac:dyDescent="0.25">
      <c r="A21" s="7" t="s">
        <v>319</v>
      </c>
      <c r="B21" s="6" t="s">
        <v>139</v>
      </c>
      <c r="C21" s="1">
        <v>103.84</v>
      </c>
      <c r="D21" s="61">
        <f>$D$2</f>
        <v>0</v>
      </c>
      <c r="E21" s="19">
        <f t="shared" ref="E21:E22" si="9">C21*D21</f>
        <v>0</v>
      </c>
      <c r="F21" s="2">
        <v>30</v>
      </c>
      <c r="G21" s="2">
        <v>60</v>
      </c>
      <c r="H21" s="84">
        <v>0</v>
      </c>
      <c r="I21" s="20">
        <f t="shared" ref="I21:I22" si="10">E21*H21</f>
        <v>0</v>
      </c>
    </row>
    <row r="22" spans="1:9" x14ac:dyDescent="0.25">
      <c r="A22" s="7" t="s">
        <v>320</v>
      </c>
      <c r="B22" s="6" t="s">
        <v>140</v>
      </c>
      <c r="C22" s="1">
        <v>76.52000000000001</v>
      </c>
      <c r="D22" s="61">
        <f>$D$2</f>
        <v>0</v>
      </c>
      <c r="E22" s="19">
        <f t="shared" si="9"/>
        <v>0</v>
      </c>
      <c r="F22" s="2">
        <v>45</v>
      </c>
      <c r="G22" s="2">
        <v>90</v>
      </c>
      <c r="H22" s="4">
        <v>0</v>
      </c>
      <c r="I22" s="20">
        <f t="shared" si="10"/>
        <v>0</v>
      </c>
    </row>
    <row r="23" spans="1:9" x14ac:dyDescent="0.25">
      <c r="A23" s="14"/>
      <c r="B23" s="11"/>
      <c r="C23" s="16" t="s">
        <v>488</v>
      </c>
      <c r="D23" s="61"/>
      <c r="E23" s="19"/>
      <c r="F23" s="5"/>
      <c r="G23" s="5"/>
      <c r="H23" s="4"/>
      <c r="I23" s="20"/>
    </row>
    <row r="24" spans="1:9" x14ac:dyDescent="0.25">
      <c r="A24" s="7" t="s">
        <v>321</v>
      </c>
      <c r="B24" s="6" t="s">
        <v>141</v>
      </c>
      <c r="C24" s="1">
        <v>93.210000000000008</v>
      </c>
      <c r="D24" s="61">
        <f>$D$2</f>
        <v>0</v>
      </c>
      <c r="E24" s="19">
        <f t="shared" ref="E24:E25" si="11">C24*D24</f>
        <v>0</v>
      </c>
      <c r="F24" s="2">
        <v>50</v>
      </c>
      <c r="G24" s="2">
        <v>100</v>
      </c>
      <c r="H24" s="84">
        <v>0</v>
      </c>
      <c r="I24" s="20">
        <f t="shared" ref="I24:I25" si="12">E24*H24</f>
        <v>0</v>
      </c>
    </row>
    <row r="25" spans="1:9" x14ac:dyDescent="0.25">
      <c r="A25" s="7" t="s">
        <v>322</v>
      </c>
      <c r="B25" s="6" t="s">
        <v>142</v>
      </c>
      <c r="C25" s="1">
        <v>91.39</v>
      </c>
      <c r="D25" s="61">
        <f>$D$2</f>
        <v>0</v>
      </c>
      <c r="E25" s="19">
        <f t="shared" si="11"/>
        <v>0</v>
      </c>
      <c r="F25" s="2">
        <v>50</v>
      </c>
      <c r="G25" s="2">
        <v>100</v>
      </c>
      <c r="H25" s="4">
        <v>0</v>
      </c>
      <c r="I25" s="20">
        <f t="shared" si="12"/>
        <v>0</v>
      </c>
    </row>
    <row r="26" spans="1:9" x14ac:dyDescent="0.25">
      <c r="A26" s="14"/>
      <c r="B26" s="11"/>
      <c r="C26" s="16" t="s">
        <v>488</v>
      </c>
      <c r="D26" s="61"/>
      <c r="E26" s="19"/>
      <c r="F26" s="5"/>
      <c r="G26" s="5"/>
      <c r="H26" s="4"/>
      <c r="I26" s="20"/>
    </row>
    <row r="27" spans="1:9" x14ac:dyDescent="0.25">
      <c r="A27" s="7" t="s">
        <v>466</v>
      </c>
      <c r="B27" s="6" t="s">
        <v>162</v>
      </c>
      <c r="C27" s="1">
        <v>185.53</v>
      </c>
      <c r="D27" s="61">
        <f>$D$2</f>
        <v>0</v>
      </c>
      <c r="E27" s="19">
        <f t="shared" ref="E27:E29" si="13">C27*D27</f>
        <v>0</v>
      </c>
      <c r="F27" s="2">
        <v>25</v>
      </c>
      <c r="G27" s="2">
        <v>50</v>
      </c>
      <c r="H27" s="84">
        <v>0</v>
      </c>
      <c r="I27" s="20">
        <f t="shared" ref="I27:I29" si="14">E27*H27</f>
        <v>0</v>
      </c>
    </row>
    <row r="28" spans="1:9" x14ac:dyDescent="0.25">
      <c r="A28" s="7" t="s">
        <v>323</v>
      </c>
      <c r="B28" s="6" t="s">
        <v>163</v>
      </c>
      <c r="C28" s="1">
        <v>124.81</v>
      </c>
      <c r="D28" s="61">
        <f>$D$2</f>
        <v>0</v>
      </c>
      <c r="E28" s="19">
        <f t="shared" si="13"/>
        <v>0</v>
      </c>
      <c r="F28" s="2">
        <v>30</v>
      </c>
      <c r="G28" s="2">
        <v>60</v>
      </c>
      <c r="H28" s="4">
        <v>0</v>
      </c>
      <c r="I28" s="20">
        <f t="shared" si="14"/>
        <v>0</v>
      </c>
    </row>
    <row r="29" spans="1:9" x14ac:dyDescent="0.25">
      <c r="A29" s="7" t="s">
        <v>324</v>
      </c>
      <c r="B29" s="6" t="s">
        <v>164</v>
      </c>
      <c r="C29" s="1">
        <v>120.26</v>
      </c>
      <c r="D29" s="61">
        <f>$D$2</f>
        <v>0</v>
      </c>
      <c r="E29" s="19">
        <f t="shared" si="13"/>
        <v>0</v>
      </c>
      <c r="F29" s="2">
        <v>30</v>
      </c>
      <c r="G29" s="2">
        <v>60</v>
      </c>
      <c r="H29" s="84">
        <v>0</v>
      </c>
      <c r="I29" s="20">
        <f t="shared" si="14"/>
        <v>0</v>
      </c>
    </row>
    <row r="30" spans="1:9" x14ac:dyDescent="0.25">
      <c r="A30" s="14"/>
      <c r="B30" s="11"/>
      <c r="C30" s="16" t="s">
        <v>488</v>
      </c>
      <c r="D30" s="61"/>
      <c r="E30" s="19"/>
      <c r="F30" s="5"/>
      <c r="G30" s="5"/>
      <c r="H30" s="4"/>
      <c r="I30" s="20"/>
    </row>
    <row r="31" spans="1:9" x14ac:dyDescent="0.25">
      <c r="A31" s="7" t="s">
        <v>461</v>
      </c>
      <c r="B31" s="6" t="s">
        <v>165</v>
      </c>
      <c r="C31" s="1">
        <v>192.78</v>
      </c>
      <c r="D31" s="61">
        <f>$D$2</f>
        <v>0</v>
      </c>
      <c r="E31" s="19">
        <f t="shared" ref="E31:E34" si="15">C31*D31</f>
        <v>0</v>
      </c>
      <c r="F31" s="2">
        <v>30</v>
      </c>
      <c r="G31" s="2">
        <v>60</v>
      </c>
      <c r="H31" s="84">
        <v>0</v>
      </c>
      <c r="I31" s="20">
        <f t="shared" ref="I31:I34" si="16">E31*H31</f>
        <v>0</v>
      </c>
    </row>
    <row r="32" spans="1:9" x14ac:dyDescent="0.25">
      <c r="A32" s="7" t="s">
        <v>462</v>
      </c>
      <c r="B32" s="6" t="s">
        <v>166</v>
      </c>
      <c r="C32" s="1">
        <v>171.13</v>
      </c>
      <c r="D32" s="61">
        <f>$D$2</f>
        <v>0</v>
      </c>
      <c r="E32" s="19">
        <f t="shared" si="15"/>
        <v>0</v>
      </c>
      <c r="F32" s="2">
        <v>30</v>
      </c>
      <c r="G32" s="2">
        <v>60</v>
      </c>
      <c r="H32" s="4">
        <v>0</v>
      </c>
      <c r="I32" s="20">
        <f t="shared" si="16"/>
        <v>0</v>
      </c>
    </row>
    <row r="33" spans="1:9" x14ac:dyDescent="0.25">
      <c r="A33" s="7" t="s">
        <v>325</v>
      </c>
      <c r="B33" s="6" t="s">
        <v>167</v>
      </c>
      <c r="C33" s="1">
        <v>164.82999999999998</v>
      </c>
      <c r="D33" s="61">
        <f>$D$2</f>
        <v>0</v>
      </c>
      <c r="E33" s="19">
        <f t="shared" si="15"/>
        <v>0</v>
      </c>
      <c r="F33" s="2">
        <v>20</v>
      </c>
      <c r="G33" s="2">
        <v>40</v>
      </c>
      <c r="H33" s="84">
        <v>0</v>
      </c>
      <c r="I33" s="20">
        <f t="shared" si="16"/>
        <v>0</v>
      </c>
    </row>
    <row r="34" spans="1:9" x14ac:dyDescent="0.25">
      <c r="A34" s="7" t="s">
        <v>326</v>
      </c>
      <c r="B34" s="6" t="s">
        <v>168</v>
      </c>
      <c r="C34" s="1">
        <v>187.42999999999998</v>
      </c>
      <c r="D34" s="61">
        <f>$D$2</f>
        <v>0</v>
      </c>
      <c r="E34" s="19">
        <f t="shared" si="15"/>
        <v>0</v>
      </c>
      <c r="F34" s="2">
        <v>20</v>
      </c>
      <c r="G34" s="2">
        <v>40</v>
      </c>
      <c r="H34" s="4">
        <v>0</v>
      </c>
      <c r="I34" s="20">
        <f t="shared" si="16"/>
        <v>0</v>
      </c>
    </row>
    <row r="35" spans="1:9" x14ac:dyDescent="0.25">
      <c r="A35" s="14"/>
      <c r="B35" s="11"/>
      <c r="C35" s="16" t="s">
        <v>488</v>
      </c>
      <c r="D35" s="61"/>
      <c r="E35" s="19"/>
      <c r="F35" s="5"/>
      <c r="G35" s="5"/>
      <c r="H35" s="4"/>
      <c r="I35" s="20"/>
    </row>
    <row r="36" spans="1:9" x14ac:dyDescent="0.25">
      <c r="A36" s="7" t="s">
        <v>463</v>
      </c>
      <c r="B36" s="6" t="s">
        <v>156</v>
      </c>
      <c r="C36" s="1">
        <v>278.23</v>
      </c>
      <c r="D36" s="61">
        <f t="shared" ref="D36:D40" si="17">$D$2</f>
        <v>0</v>
      </c>
      <c r="E36" s="19">
        <f t="shared" ref="E36:E40" si="18">C36*D36</f>
        <v>0</v>
      </c>
      <c r="F36" s="2">
        <v>16</v>
      </c>
      <c r="G36" s="2">
        <v>32</v>
      </c>
      <c r="H36" s="4">
        <v>0</v>
      </c>
      <c r="I36" s="20">
        <f t="shared" ref="I36:I40" si="19">E36*H36</f>
        <v>0</v>
      </c>
    </row>
    <row r="37" spans="1:9" x14ac:dyDescent="0.25">
      <c r="A37" s="7" t="s">
        <v>464</v>
      </c>
      <c r="B37" s="6" t="s">
        <v>157</v>
      </c>
      <c r="C37" s="1">
        <v>278.23</v>
      </c>
      <c r="D37" s="61">
        <f t="shared" si="17"/>
        <v>0</v>
      </c>
      <c r="E37" s="19">
        <f t="shared" si="18"/>
        <v>0</v>
      </c>
      <c r="F37" s="2">
        <v>16</v>
      </c>
      <c r="G37" s="2">
        <v>32</v>
      </c>
      <c r="H37" s="84">
        <v>0</v>
      </c>
      <c r="I37" s="20">
        <f t="shared" si="19"/>
        <v>0</v>
      </c>
    </row>
    <row r="38" spans="1:9" x14ac:dyDescent="0.25">
      <c r="A38" s="7" t="s">
        <v>465</v>
      </c>
      <c r="B38" s="6" t="s">
        <v>143</v>
      </c>
      <c r="C38" s="1">
        <v>238.91</v>
      </c>
      <c r="D38" s="61">
        <f t="shared" si="17"/>
        <v>0</v>
      </c>
      <c r="E38" s="19">
        <f t="shared" si="18"/>
        <v>0</v>
      </c>
      <c r="F38" s="2">
        <v>16</v>
      </c>
      <c r="G38" s="2">
        <v>32</v>
      </c>
      <c r="H38" s="4">
        <v>0</v>
      </c>
      <c r="I38" s="20">
        <f t="shared" si="19"/>
        <v>0</v>
      </c>
    </row>
    <row r="39" spans="1:9" x14ac:dyDescent="0.25">
      <c r="A39" s="7" t="s">
        <v>327</v>
      </c>
      <c r="B39" s="6" t="s">
        <v>169</v>
      </c>
      <c r="C39" s="1">
        <v>281.46999999999997</v>
      </c>
      <c r="D39" s="61">
        <f t="shared" si="17"/>
        <v>0</v>
      </c>
      <c r="E39" s="19">
        <f t="shared" si="18"/>
        <v>0</v>
      </c>
      <c r="F39" s="2">
        <v>12</v>
      </c>
      <c r="G39" s="2">
        <v>24</v>
      </c>
      <c r="H39" s="84">
        <v>0</v>
      </c>
      <c r="I39" s="20">
        <f t="shared" si="19"/>
        <v>0</v>
      </c>
    </row>
    <row r="40" spans="1:9" x14ac:dyDescent="0.25">
      <c r="A40" s="7" t="s">
        <v>328</v>
      </c>
      <c r="B40" s="6" t="s">
        <v>170</v>
      </c>
      <c r="C40" s="1">
        <v>237.04</v>
      </c>
      <c r="D40" s="61">
        <f t="shared" si="17"/>
        <v>0</v>
      </c>
      <c r="E40" s="19">
        <f t="shared" si="18"/>
        <v>0</v>
      </c>
      <c r="F40" s="2">
        <v>12</v>
      </c>
      <c r="G40" s="2">
        <v>24</v>
      </c>
      <c r="H40" s="4">
        <v>0</v>
      </c>
      <c r="I40" s="20">
        <f t="shared" si="19"/>
        <v>0</v>
      </c>
    </row>
    <row r="41" spans="1:9" x14ac:dyDescent="0.25">
      <c r="A41" s="14"/>
      <c r="B41" s="11"/>
      <c r="C41" s="16" t="s">
        <v>488</v>
      </c>
      <c r="D41" s="61"/>
      <c r="E41" s="19"/>
      <c r="F41" s="5"/>
      <c r="G41" s="5"/>
      <c r="H41" s="4"/>
      <c r="I41" s="20"/>
    </row>
    <row r="42" spans="1:9" x14ac:dyDescent="0.25">
      <c r="A42" s="7" t="s">
        <v>329</v>
      </c>
      <c r="B42" s="6" t="s">
        <v>172</v>
      </c>
      <c r="C42" s="91">
        <v>425.87</v>
      </c>
      <c r="D42" s="61">
        <f t="shared" ref="D42:D43" si="20">$D$2</f>
        <v>0</v>
      </c>
      <c r="E42" s="19">
        <f t="shared" ref="E42:E43" si="21">C42*D42</f>
        <v>0</v>
      </c>
      <c r="F42" s="2">
        <v>4</v>
      </c>
      <c r="G42" s="2">
        <v>8</v>
      </c>
      <c r="H42" s="4">
        <v>0</v>
      </c>
      <c r="I42" s="20">
        <f t="shared" ref="I42:I43" si="22">E42*H42</f>
        <v>0</v>
      </c>
    </row>
    <row r="43" spans="1:9" x14ac:dyDescent="0.25">
      <c r="A43" s="7" t="s">
        <v>330</v>
      </c>
      <c r="B43" s="6" t="s">
        <v>171</v>
      </c>
      <c r="C43" s="1">
        <v>448.59</v>
      </c>
      <c r="D43" s="61">
        <f t="shared" si="20"/>
        <v>0</v>
      </c>
      <c r="E43" s="19">
        <f t="shared" si="21"/>
        <v>0</v>
      </c>
      <c r="F43" s="2">
        <v>4</v>
      </c>
      <c r="G43" s="2">
        <v>8</v>
      </c>
      <c r="H43" s="84">
        <v>0</v>
      </c>
      <c r="I43" s="20">
        <f t="shared" si="22"/>
        <v>0</v>
      </c>
    </row>
    <row r="44" spans="1:9" x14ac:dyDescent="0.25">
      <c r="A44" s="14"/>
      <c r="B44" s="11"/>
      <c r="C44" s="16" t="s">
        <v>488</v>
      </c>
      <c r="D44" s="61"/>
      <c r="E44" s="19"/>
      <c r="F44" s="5"/>
      <c r="G44" s="5"/>
      <c r="H44" s="4"/>
      <c r="I44" s="20"/>
    </row>
    <row r="45" spans="1:9" x14ac:dyDescent="0.25">
      <c r="A45" s="7" t="s">
        <v>331</v>
      </c>
      <c r="B45" s="6" t="s">
        <v>144</v>
      </c>
      <c r="C45" s="91">
        <v>624.13</v>
      </c>
      <c r="D45" s="61">
        <f t="shared" ref="D45:D46" si="23">$D$2</f>
        <v>0</v>
      </c>
      <c r="E45" s="19">
        <f t="shared" ref="E45:E46" si="24">C45*D45</f>
        <v>0</v>
      </c>
      <c r="F45" s="2">
        <v>4</v>
      </c>
      <c r="G45" s="2">
        <v>8</v>
      </c>
      <c r="H45" s="4">
        <v>0</v>
      </c>
      <c r="I45" s="20">
        <f t="shared" ref="I45:I46" si="25">E45*H45</f>
        <v>0</v>
      </c>
    </row>
    <row r="46" spans="1:9" x14ac:dyDescent="0.25">
      <c r="A46" s="7" t="s">
        <v>332</v>
      </c>
      <c r="B46" s="6" t="s">
        <v>173</v>
      </c>
      <c r="C46" s="91">
        <v>648.04</v>
      </c>
      <c r="D46" s="61">
        <f t="shared" si="23"/>
        <v>0</v>
      </c>
      <c r="E46" s="19">
        <f t="shared" si="24"/>
        <v>0</v>
      </c>
      <c r="F46" s="2">
        <v>4</v>
      </c>
      <c r="G46" s="2">
        <v>8</v>
      </c>
      <c r="H46" s="84">
        <v>0</v>
      </c>
      <c r="I46" s="20">
        <f t="shared" si="25"/>
        <v>0</v>
      </c>
    </row>
    <row r="47" spans="1:9" x14ac:dyDescent="0.25">
      <c r="A47" s="7" t="s">
        <v>333</v>
      </c>
      <c r="B47" s="6" t="s">
        <v>145</v>
      </c>
      <c r="C47" s="91">
        <v>1316.92</v>
      </c>
      <c r="D47" s="61">
        <f t="shared" ref="D47" si="26">$D$2</f>
        <v>0</v>
      </c>
      <c r="E47" s="19">
        <f t="shared" ref="E47" si="27">C47*D47</f>
        <v>0</v>
      </c>
      <c r="F47" s="2"/>
      <c r="G47" s="2">
        <v>6</v>
      </c>
      <c r="H47" s="84">
        <v>0</v>
      </c>
      <c r="I47" s="20">
        <f t="shared" ref="I47" si="28">E47*H47</f>
        <v>0</v>
      </c>
    </row>
    <row r="48" spans="1:9" x14ac:dyDescent="0.25">
      <c r="A48" s="23"/>
      <c r="B48" s="31"/>
      <c r="C48" s="24" t="s">
        <v>488</v>
      </c>
      <c r="D48" s="62"/>
      <c r="E48" s="32"/>
      <c r="F48" s="25"/>
      <c r="G48" s="25"/>
      <c r="H48" s="25"/>
      <c r="I48" s="45"/>
    </row>
    <row r="49" spans="1:9" x14ac:dyDescent="0.25">
      <c r="A49" s="26"/>
      <c r="B49" s="27" t="s">
        <v>246</v>
      </c>
      <c r="C49" s="18" t="s">
        <v>488</v>
      </c>
      <c r="D49" s="61"/>
      <c r="E49" s="19"/>
      <c r="F49" s="2"/>
      <c r="G49" s="2"/>
      <c r="H49" s="2"/>
      <c r="I49" s="44"/>
    </row>
    <row r="50" spans="1:9" x14ac:dyDescent="0.25">
      <c r="A50" s="14" t="s">
        <v>434</v>
      </c>
      <c r="B50" s="6" t="s">
        <v>46</v>
      </c>
      <c r="C50" s="1">
        <v>106.51</v>
      </c>
      <c r="D50" s="61">
        <f t="shared" ref="D50:D60" si="29">$D$2</f>
        <v>0</v>
      </c>
      <c r="E50" s="19">
        <f t="shared" ref="E50:E53" si="30">C50*D50</f>
        <v>0</v>
      </c>
      <c r="F50" s="2">
        <v>100</v>
      </c>
      <c r="G50" s="2">
        <v>200</v>
      </c>
      <c r="H50" s="4">
        <v>0</v>
      </c>
      <c r="I50" s="20">
        <f t="shared" ref="I50:I53" si="31">E50*H50</f>
        <v>0</v>
      </c>
    </row>
    <row r="51" spans="1:9" x14ac:dyDescent="0.25">
      <c r="A51" s="14" t="s">
        <v>435</v>
      </c>
      <c r="B51" s="6" t="s">
        <v>47</v>
      </c>
      <c r="C51" s="1">
        <v>107.76</v>
      </c>
      <c r="D51" s="61">
        <f t="shared" si="29"/>
        <v>0</v>
      </c>
      <c r="E51" s="19">
        <f t="shared" si="30"/>
        <v>0</v>
      </c>
      <c r="F51" s="2">
        <v>60</v>
      </c>
      <c r="G51" s="2">
        <v>120</v>
      </c>
      <c r="H51" s="4">
        <v>0</v>
      </c>
      <c r="I51" s="20">
        <f t="shared" si="31"/>
        <v>0</v>
      </c>
    </row>
    <row r="52" spans="1:9" x14ac:dyDescent="0.25">
      <c r="A52" s="14" t="s">
        <v>436</v>
      </c>
      <c r="B52" s="6" t="s">
        <v>48</v>
      </c>
      <c r="C52" s="1">
        <v>87.160000000000011</v>
      </c>
      <c r="D52" s="61">
        <f t="shared" si="29"/>
        <v>0</v>
      </c>
      <c r="E52" s="19">
        <f t="shared" si="30"/>
        <v>0</v>
      </c>
      <c r="F52" s="2">
        <v>40</v>
      </c>
      <c r="G52" s="2">
        <v>80</v>
      </c>
      <c r="H52" s="4">
        <v>0</v>
      </c>
      <c r="I52" s="20">
        <f t="shared" si="31"/>
        <v>0</v>
      </c>
    </row>
    <row r="53" spans="1:9" x14ac:dyDescent="0.25">
      <c r="A53" s="14" t="s">
        <v>437</v>
      </c>
      <c r="B53" s="6" t="s">
        <v>49</v>
      </c>
      <c r="C53" s="1">
        <v>96.52000000000001</v>
      </c>
      <c r="D53" s="61">
        <f t="shared" si="29"/>
        <v>0</v>
      </c>
      <c r="E53" s="19">
        <f t="shared" si="30"/>
        <v>0</v>
      </c>
      <c r="F53" s="2">
        <v>20</v>
      </c>
      <c r="G53" s="2">
        <v>40</v>
      </c>
      <c r="H53" s="4">
        <v>0</v>
      </c>
      <c r="I53" s="20">
        <f t="shared" si="31"/>
        <v>0</v>
      </c>
    </row>
    <row r="54" spans="1:9" x14ac:dyDescent="0.25">
      <c r="A54" s="14" t="s">
        <v>438</v>
      </c>
      <c r="B54" s="6" t="s">
        <v>50</v>
      </c>
      <c r="C54" s="13">
        <v>126.04</v>
      </c>
      <c r="D54" s="61">
        <f t="shared" si="29"/>
        <v>0</v>
      </c>
      <c r="E54" s="19">
        <f t="shared" ref="E54:E56" si="32">C54*D54</f>
        <v>0</v>
      </c>
      <c r="F54" s="2">
        <v>25</v>
      </c>
      <c r="G54" s="2">
        <v>50</v>
      </c>
      <c r="H54" s="4">
        <v>0</v>
      </c>
      <c r="I54" s="20">
        <f t="shared" ref="I54:I56" si="33">E54*H54</f>
        <v>0</v>
      </c>
    </row>
    <row r="55" spans="1:9" x14ac:dyDescent="0.25">
      <c r="A55" s="14" t="s">
        <v>439</v>
      </c>
      <c r="B55" s="6" t="s">
        <v>174</v>
      </c>
      <c r="C55" s="1">
        <v>205.57999999999998</v>
      </c>
      <c r="D55" s="61">
        <f t="shared" si="29"/>
        <v>0</v>
      </c>
      <c r="E55" s="19">
        <f t="shared" si="32"/>
        <v>0</v>
      </c>
      <c r="F55" s="2">
        <v>15</v>
      </c>
      <c r="G55" s="2">
        <v>30</v>
      </c>
      <c r="H55" s="4">
        <v>0</v>
      </c>
      <c r="I55" s="20">
        <f t="shared" si="33"/>
        <v>0</v>
      </c>
    </row>
    <row r="56" spans="1:9" x14ac:dyDescent="0.25">
      <c r="A56" s="14" t="s">
        <v>440</v>
      </c>
      <c r="B56" s="6" t="s">
        <v>175</v>
      </c>
      <c r="C56" s="1">
        <v>215.23</v>
      </c>
      <c r="D56" s="61">
        <f t="shared" si="29"/>
        <v>0</v>
      </c>
      <c r="E56" s="19">
        <f t="shared" si="32"/>
        <v>0</v>
      </c>
      <c r="F56" s="2">
        <v>12</v>
      </c>
      <c r="G56" s="2">
        <v>24</v>
      </c>
      <c r="H56" s="4">
        <v>0</v>
      </c>
      <c r="I56" s="20">
        <f t="shared" si="33"/>
        <v>0</v>
      </c>
    </row>
    <row r="57" spans="1:9" x14ac:dyDescent="0.25">
      <c r="A57" s="14" t="s">
        <v>441</v>
      </c>
      <c r="B57" s="6" t="s">
        <v>12</v>
      </c>
      <c r="C57" s="1">
        <v>266.58</v>
      </c>
      <c r="D57" s="61">
        <f t="shared" si="29"/>
        <v>0</v>
      </c>
      <c r="E57" s="19">
        <f t="shared" ref="E57:E60" si="34">C57*D57</f>
        <v>0</v>
      </c>
      <c r="F57" s="2">
        <v>6</v>
      </c>
      <c r="G57" s="2">
        <v>12</v>
      </c>
      <c r="H57" s="4">
        <v>0</v>
      </c>
      <c r="I57" s="20">
        <f t="shared" ref="I57:I60" si="35">E57*H57</f>
        <v>0</v>
      </c>
    </row>
    <row r="58" spans="1:9" x14ac:dyDescent="0.25">
      <c r="A58" s="14" t="s">
        <v>442</v>
      </c>
      <c r="B58" s="6" t="s">
        <v>176</v>
      </c>
      <c r="C58" s="1">
        <v>859.5</v>
      </c>
      <c r="D58" s="61">
        <f t="shared" si="29"/>
        <v>0</v>
      </c>
      <c r="E58" s="19">
        <f t="shared" si="34"/>
        <v>0</v>
      </c>
      <c r="F58" s="2">
        <v>4</v>
      </c>
      <c r="G58" s="2">
        <v>8</v>
      </c>
      <c r="H58" s="4">
        <v>0</v>
      </c>
      <c r="I58" s="20">
        <f t="shared" si="35"/>
        <v>0</v>
      </c>
    </row>
    <row r="59" spans="1:9" x14ac:dyDescent="0.25">
      <c r="A59" s="14" t="s">
        <v>443</v>
      </c>
      <c r="B59" s="6" t="s">
        <v>13</v>
      </c>
      <c r="C59" s="1">
        <v>1111.94</v>
      </c>
      <c r="D59" s="61">
        <f t="shared" si="29"/>
        <v>0</v>
      </c>
      <c r="E59" s="19">
        <f t="shared" si="34"/>
        <v>0</v>
      </c>
      <c r="F59" s="2">
        <v>4</v>
      </c>
      <c r="G59" s="2">
        <v>8</v>
      </c>
      <c r="H59" s="4">
        <v>0</v>
      </c>
      <c r="I59" s="20">
        <f t="shared" si="35"/>
        <v>0</v>
      </c>
    </row>
    <row r="60" spans="1:9" x14ac:dyDescent="0.25">
      <c r="A60" s="14" t="s">
        <v>444</v>
      </c>
      <c r="B60" s="6" t="s">
        <v>51</v>
      </c>
      <c r="C60" s="1">
        <v>3529.17</v>
      </c>
      <c r="D60" s="61">
        <f t="shared" si="29"/>
        <v>0</v>
      </c>
      <c r="E60" s="19">
        <f t="shared" si="34"/>
        <v>0</v>
      </c>
      <c r="F60" s="2"/>
      <c r="G60" s="2">
        <v>4</v>
      </c>
      <c r="H60" s="4">
        <v>0</v>
      </c>
      <c r="I60" s="20">
        <f t="shared" si="35"/>
        <v>0</v>
      </c>
    </row>
    <row r="61" spans="1:9" x14ac:dyDescent="0.25">
      <c r="A61" s="23"/>
      <c r="B61" s="31"/>
      <c r="C61" s="24" t="s">
        <v>488</v>
      </c>
      <c r="D61" s="62"/>
      <c r="E61" s="32"/>
      <c r="F61" s="25"/>
      <c r="G61" s="25"/>
      <c r="H61" s="25"/>
      <c r="I61" s="45"/>
    </row>
    <row r="62" spans="1:9" x14ac:dyDescent="0.25">
      <c r="A62" s="26"/>
      <c r="B62" s="27" t="s">
        <v>247</v>
      </c>
      <c r="C62" s="18" t="s">
        <v>488</v>
      </c>
      <c r="D62" s="61"/>
      <c r="E62" s="19"/>
      <c r="F62" s="2"/>
      <c r="G62" s="2"/>
      <c r="H62" s="2"/>
      <c r="I62" s="44"/>
    </row>
    <row r="63" spans="1:9" x14ac:dyDescent="0.25">
      <c r="A63" s="7" t="s">
        <v>264</v>
      </c>
      <c r="B63" s="6" t="s">
        <v>52</v>
      </c>
      <c r="C63" s="1">
        <v>77.570000000000007</v>
      </c>
      <c r="D63" s="61">
        <f t="shared" ref="D63:D70" si="36">$D$2</f>
        <v>0</v>
      </c>
      <c r="E63" s="19">
        <f t="shared" ref="E63:E66" si="37">C63*D63</f>
        <v>0</v>
      </c>
      <c r="F63" s="2">
        <v>120</v>
      </c>
      <c r="G63" s="2">
        <v>240</v>
      </c>
      <c r="H63" s="4">
        <v>0</v>
      </c>
      <c r="I63" s="20">
        <f t="shared" ref="I63:I66" si="38">E63*H63</f>
        <v>0</v>
      </c>
    </row>
    <row r="64" spans="1:9" x14ac:dyDescent="0.25">
      <c r="A64" s="7" t="s">
        <v>265</v>
      </c>
      <c r="B64" s="6" t="s">
        <v>53</v>
      </c>
      <c r="C64" s="1">
        <v>77.570000000000007</v>
      </c>
      <c r="D64" s="61">
        <f t="shared" si="36"/>
        <v>0</v>
      </c>
      <c r="E64" s="19">
        <f t="shared" si="37"/>
        <v>0</v>
      </c>
      <c r="F64" s="2">
        <v>100</v>
      </c>
      <c r="G64" s="2">
        <v>200</v>
      </c>
      <c r="H64" s="4">
        <v>0</v>
      </c>
      <c r="I64" s="20">
        <f t="shared" si="38"/>
        <v>0</v>
      </c>
    </row>
    <row r="65" spans="1:9" x14ac:dyDescent="0.25">
      <c r="A65" s="7" t="s">
        <v>266</v>
      </c>
      <c r="B65" s="6" t="s">
        <v>59</v>
      </c>
      <c r="C65" s="1">
        <v>86.36</v>
      </c>
      <c r="D65" s="61">
        <f t="shared" si="36"/>
        <v>0</v>
      </c>
      <c r="E65" s="19">
        <f t="shared" si="37"/>
        <v>0</v>
      </c>
      <c r="F65" s="2">
        <v>60</v>
      </c>
      <c r="G65" s="2">
        <v>120</v>
      </c>
      <c r="H65" s="4">
        <v>0</v>
      </c>
      <c r="I65" s="20">
        <f t="shared" si="38"/>
        <v>0</v>
      </c>
    </row>
    <row r="66" spans="1:9" x14ac:dyDescent="0.25">
      <c r="A66" s="7" t="s">
        <v>267</v>
      </c>
      <c r="B66" s="6" t="s">
        <v>60</v>
      </c>
      <c r="C66" s="1">
        <v>96</v>
      </c>
      <c r="D66" s="61">
        <f t="shared" si="36"/>
        <v>0</v>
      </c>
      <c r="E66" s="19">
        <f t="shared" si="37"/>
        <v>0</v>
      </c>
      <c r="F66" s="2">
        <v>60</v>
      </c>
      <c r="G66" s="2">
        <v>120</v>
      </c>
      <c r="H66" s="4">
        <v>0</v>
      </c>
      <c r="I66" s="20">
        <f t="shared" si="38"/>
        <v>0</v>
      </c>
    </row>
    <row r="67" spans="1:9" x14ac:dyDescent="0.25">
      <c r="A67" s="7" t="s">
        <v>268</v>
      </c>
      <c r="B67" s="6" t="s">
        <v>61</v>
      </c>
      <c r="C67" s="1">
        <v>106.22</v>
      </c>
      <c r="D67" s="61">
        <f t="shared" si="36"/>
        <v>0</v>
      </c>
      <c r="E67" s="19">
        <f t="shared" ref="E67:E70" si="39">C67*D67</f>
        <v>0</v>
      </c>
      <c r="F67" s="2">
        <v>30</v>
      </c>
      <c r="G67" s="2">
        <v>60</v>
      </c>
      <c r="H67" s="4">
        <v>0</v>
      </c>
      <c r="I67" s="20">
        <f t="shared" ref="I67:I70" si="40">E67*H67</f>
        <v>0</v>
      </c>
    </row>
    <row r="68" spans="1:9" x14ac:dyDescent="0.25">
      <c r="A68" s="7" t="s">
        <v>269</v>
      </c>
      <c r="B68" s="6" t="s">
        <v>178</v>
      </c>
      <c r="C68" s="1">
        <v>170.22</v>
      </c>
      <c r="D68" s="61">
        <f t="shared" si="36"/>
        <v>0</v>
      </c>
      <c r="E68" s="19">
        <f t="shared" si="39"/>
        <v>0</v>
      </c>
      <c r="F68" s="2">
        <v>12</v>
      </c>
      <c r="G68" s="2">
        <v>24</v>
      </c>
      <c r="H68" s="4">
        <v>0</v>
      </c>
      <c r="I68" s="20">
        <f t="shared" si="40"/>
        <v>0</v>
      </c>
    </row>
    <row r="69" spans="1:9" x14ac:dyDescent="0.25">
      <c r="A69" s="7" t="s">
        <v>270</v>
      </c>
      <c r="B69" s="6" t="s">
        <v>177</v>
      </c>
      <c r="C69" s="1">
        <v>221.91</v>
      </c>
      <c r="D69" s="61">
        <f t="shared" si="36"/>
        <v>0</v>
      </c>
      <c r="E69" s="19">
        <f t="shared" si="39"/>
        <v>0</v>
      </c>
      <c r="F69" s="2">
        <v>12</v>
      </c>
      <c r="G69" s="2">
        <v>24</v>
      </c>
      <c r="H69" s="4">
        <v>0</v>
      </c>
      <c r="I69" s="20">
        <f t="shared" si="40"/>
        <v>0</v>
      </c>
    </row>
    <row r="70" spans="1:9" x14ac:dyDescent="0.25">
      <c r="A70" s="7" t="s">
        <v>271</v>
      </c>
      <c r="B70" s="6" t="s">
        <v>62</v>
      </c>
      <c r="C70" s="1">
        <v>335.25</v>
      </c>
      <c r="D70" s="61">
        <f t="shared" si="36"/>
        <v>0</v>
      </c>
      <c r="E70" s="19">
        <f t="shared" si="39"/>
        <v>0</v>
      </c>
      <c r="F70" s="2">
        <v>6</v>
      </c>
      <c r="G70" s="2">
        <v>12</v>
      </c>
      <c r="H70" s="4">
        <v>0</v>
      </c>
      <c r="I70" s="20">
        <f t="shared" si="40"/>
        <v>0</v>
      </c>
    </row>
    <row r="71" spans="1:9" x14ac:dyDescent="0.25">
      <c r="A71" s="7" t="s">
        <v>272</v>
      </c>
      <c r="B71" s="6" t="s">
        <v>179</v>
      </c>
      <c r="C71" s="1">
        <v>728.35</v>
      </c>
      <c r="D71" s="61">
        <f t="shared" ref="D71:D73" si="41">$D$2</f>
        <v>0</v>
      </c>
      <c r="E71" s="19">
        <f t="shared" ref="E71:E72" si="42">C71*D71</f>
        <v>0</v>
      </c>
      <c r="F71" s="2"/>
      <c r="G71" s="2">
        <v>8</v>
      </c>
      <c r="H71" s="4">
        <v>0</v>
      </c>
      <c r="I71" s="20">
        <f t="shared" ref="I71:I72" si="43">E71*H71</f>
        <v>0</v>
      </c>
    </row>
    <row r="72" spans="1:9" x14ac:dyDescent="0.25">
      <c r="A72" s="7" t="s">
        <v>273</v>
      </c>
      <c r="B72" s="6" t="s">
        <v>63</v>
      </c>
      <c r="C72" s="1">
        <v>957.76</v>
      </c>
      <c r="D72" s="61">
        <f t="shared" si="41"/>
        <v>0</v>
      </c>
      <c r="E72" s="19">
        <f t="shared" si="42"/>
        <v>0</v>
      </c>
      <c r="F72" s="2"/>
      <c r="G72" s="2">
        <v>4</v>
      </c>
      <c r="H72" s="4">
        <v>0</v>
      </c>
      <c r="I72" s="20">
        <f t="shared" si="43"/>
        <v>0</v>
      </c>
    </row>
    <row r="73" spans="1:9" x14ac:dyDescent="0.25">
      <c r="A73" s="7" t="s">
        <v>274</v>
      </c>
      <c r="B73" s="6" t="s">
        <v>64</v>
      </c>
      <c r="C73" s="91">
        <v>2065.1600000000003</v>
      </c>
      <c r="D73" s="61">
        <f t="shared" si="41"/>
        <v>0</v>
      </c>
      <c r="E73" s="19">
        <f t="shared" ref="E73" si="44">C73*D73</f>
        <v>0</v>
      </c>
      <c r="F73" s="2"/>
      <c r="G73" s="2">
        <v>2</v>
      </c>
      <c r="H73" s="4">
        <v>0</v>
      </c>
      <c r="I73" s="20">
        <f t="shared" ref="I73" si="45">E73*H73</f>
        <v>0</v>
      </c>
    </row>
    <row r="74" spans="1:9" x14ac:dyDescent="0.25">
      <c r="A74" s="23"/>
      <c r="B74" s="31"/>
      <c r="C74" s="24" t="s">
        <v>488</v>
      </c>
      <c r="D74" s="62"/>
      <c r="E74" s="32"/>
      <c r="F74" s="25"/>
      <c r="G74" s="25"/>
      <c r="H74" s="25"/>
      <c r="I74" s="45"/>
    </row>
    <row r="75" spans="1:9" x14ac:dyDescent="0.25">
      <c r="A75" s="26"/>
      <c r="B75" s="27" t="s">
        <v>248</v>
      </c>
      <c r="C75" s="18" t="s">
        <v>488</v>
      </c>
      <c r="D75" s="61"/>
      <c r="E75" s="19"/>
      <c r="F75" s="2"/>
      <c r="G75" s="2"/>
      <c r="H75" s="2"/>
      <c r="I75" s="44"/>
    </row>
    <row r="76" spans="1:9" x14ac:dyDescent="0.25">
      <c r="A76" s="7" t="s">
        <v>253</v>
      </c>
      <c r="B76" s="6" t="s">
        <v>14</v>
      </c>
      <c r="C76" s="1">
        <v>52.15</v>
      </c>
      <c r="D76" s="61">
        <f t="shared" ref="D76:D83" si="46">$D$2</f>
        <v>0</v>
      </c>
      <c r="E76" s="19">
        <f t="shared" ref="E76:E79" si="47">C76*D76</f>
        <v>0</v>
      </c>
      <c r="F76" s="2">
        <v>150</v>
      </c>
      <c r="G76" s="2">
        <v>300</v>
      </c>
      <c r="H76" s="4">
        <v>0</v>
      </c>
      <c r="I76" s="20">
        <f t="shared" ref="I76:I79" si="48">E76*H76</f>
        <v>0</v>
      </c>
    </row>
    <row r="77" spans="1:9" x14ac:dyDescent="0.25">
      <c r="A77" s="7" t="s">
        <v>254</v>
      </c>
      <c r="B77" s="6" t="s">
        <v>15</v>
      </c>
      <c r="C77" s="1">
        <v>46.35</v>
      </c>
      <c r="D77" s="61">
        <f t="shared" si="46"/>
        <v>0</v>
      </c>
      <c r="E77" s="19">
        <f t="shared" si="47"/>
        <v>0</v>
      </c>
      <c r="F77" s="2">
        <v>60</v>
      </c>
      <c r="G77" s="2">
        <v>120</v>
      </c>
      <c r="H77" s="4">
        <v>0</v>
      </c>
      <c r="I77" s="20">
        <f t="shared" si="48"/>
        <v>0</v>
      </c>
    </row>
    <row r="78" spans="1:9" x14ac:dyDescent="0.25">
      <c r="A78" s="7" t="s">
        <v>255</v>
      </c>
      <c r="B78" s="6" t="s">
        <v>16</v>
      </c>
      <c r="C78" s="1">
        <v>60.019999999999996</v>
      </c>
      <c r="D78" s="61">
        <f t="shared" si="46"/>
        <v>0</v>
      </c>
      <c r="E78" s="19">
        <f t="shared" si="47"/>
        <v>0</v>
      </c>
      <c r="F78" s="2">
        <v>60</v>
      </c>
      <c r="G78" s="2">
        <v>120</v>
      </c>
      <c r="H78" s="4">
        <v>0</v>
      </c>
      <c r="I78" s="20">
        <f t="shared" si="48"/>
        <v>0</v>
      </c>
    </row>
    <row r="79" spans="1:9" x14ac:dyDescent="0.25">
      <c r="A79" s="7" t="s">
        <v>256</v>
      </c>
      <c r="B79" s="6" t="s">
        <v>17</v>
      </c>
      <c r="C79" s="1">
        <v>67.87</v>
      </c>
      <c r="D79" s="61">
        <f t="shared" si="46"/>
        <v>0</v>
      </c>
      <c r="E79" s="19">
        <f t="shared" si="47"/>
        <v>0</v>
      </c>
      <c r="F79" s="2">
        <v>60</v>
      </c>
      <c r="G79" s="2">
        <v>120</v>
      </c>
      <c r="H79" s="4">
        <v>0</v>
      </c>
      <c r="I79" s="20">
        <f t="shared" si="48"/>
        <v>0</v>
      </c>
    </row>
    <row r="80" spans="1:9" x14ac:dyDescent="0.25">
      <c r="A80" s="7" t="s">
        <v>257</v>
      </c>
      <c r="B80" s="6" t="s">
        <v>18</v>
      </c>
      <c r="C80" s="1">
        <v>86.7</v>
      </c>
      <c r="D80" s="61">
        <f t="shared" si="46"/>
        <v>0</v>
      </c>
      <c r="E80" s="19">
        <f t="shared" ref="E80:E83" si="49">C80*D80</f>
        <v>0</v>
      </c>
      <c r="F80" s="2">
        <v>20</v>
      </c>
      <c r="G80" s="2">
        <v>40</v>
      </c>
      <c r="H80" s="4">
        <v>0</v>
      </c>
      <c r="I80" s="20">
        <f t="shared" ref="I80:I83" si="50">E80*H80</f>
        <v>0</v>
      </c>
    </row>
    <row r="81" spans="1:9" x14ac:dyDescent="0.25">
      <c r="A81" s="7" t="s">
        <v>258</v>
      </c>
      <c r="B81" s="6" t="s">
        <v>180</v>
      </c>
      <c r="C81" s="1">
        <v>126.44000000000001</v>
      </c>
      <c r="D81" s="61">
        <f t="shared" si="46"/>
        <v>0</v>
      </c>
      <c r="E81" s="19">
        <f t="shared" si="49"/>
        <v>0</v>
      </c>
      <c r="F81" s="2">
        <v>14</v>
      </c>
      <c r="G81" s="2">
        <v>28</v>
      </c>
      <c r="H81" s="4">
        <v>0</v>
      </c>
      <c r="I81" s="20">
        <f t="shared" si="50"/>
        <v>0</v>
      </c>
    </row>
    <row r="82" spans="1:9" x14ac:dyDescent="0.25">
      <c r="A82" s="7" t="s">
        <v>259</v>
      </c>
      <c r="B82" s="6" t="s">
        <v>181</v>
      </c>
      <c r="C82" s="1">
        <v>149.01999999999998</v>
      </c>
      <c r="D82" s="61">
        <f t="shared" si="46"/>
        <v>0</v>
      </c>
      <c r="E82" s="19">
        <f t="shared" si="49"/>
        <v>0</v>
      </c>
      <c r="F82" s="2">
        <v>12</v>
      </c>
      <c r="G82" s="2">
        <v>24</v>
      </c>
      <c r="H82" s="4">
        <v>0</v>
      </c>
      <c r="I82" s="20">
        <f t="shared" si="50"/>
        <v>0</v>
      </c>
    </row>
    <row r="83" spans="1:9" x14ac:dyDescent="0.25">
      <c r="A83" s="7" t="s">
        <v>260</v>
      </c>
      <c r="B83" s="6" t="s">
        <v>19</v>
      </c>
      <c r="C83" s="1">
        <v>214.45</v>
      </c>
      <c r="D83" s="61">
        <f t="shared" si="46"/>
        <v>0</v>
      </c>
      <c r="E83" s="19">
        <f t="shared" si="49"/>
        <v>0</v>
      </c>
      <c r="F83" s="2">
        <v>6</v>
      </c>
      <c r="G83" s="2">
        <v>12</v>
      </c>
      <c r="H83" s="4">
        <v>0</v>
      </c>
      <c r="I83" s="20">
        <f t="shared" si="50"/>
        <v>0</v>
      </c>
    </row>
    <row r="84" spans="1:9" x14ac:dyDescent="0.25">
      <c r="A84" s="7" t="s">
        <v>261</v>
      </c>
      <c r="B84" s="6" t="s">
        <v>182</v>
      </c>
      <c r="C84" s="1">
        <v>555.79</v>
      </c>
      <c r="D84" s="61">
        <f t="shared" ref="D84:D86" si="51">$D$2</f>
        <v>0</v>
      </c>
      <c r="E84" s="19">
        <f t="shared" ref="E84:E86" si="52">C84*D84</f>
        <v>0</v>
      </c>
      <c r="F84" s="2">
        <v>4</v>
      </c>
      <c r="G84" s="2">
        <v>8</v>
      </c>
      <c r="H84" s="4">
        <v>0</v>
      </c>
      <c r="I84" s="20">
        <f t="shared" ref="I84:I86" si="53">E84*H84</f>
        <v>0</v>
      </c>
    </row>
    <row r="85" spans="1:9" x14ac:dyDescent="0.25">
      <c r="A85" s="7" t="s">
        <v>262</v>
      </c>
      <c r="B85" s="6" t="s">
        <v>20</v>
      </c>
      <c r="C85" s="1">
        <v>638.28</v>
      </c>
      <c r="D85" s="61">
        <f t="shared" si="51"/>
        <v>0</v>
      </c>
      <c r="E85" s="19">
        <f t="shared" si="52"/>
        <v>0</v>
      </c>
      <c r="F85" s="2"/>
      <c r="G85" s="2">
        <v>4</v>
      </c>
      <c r="H85" s="4">
        <v>0</v>
      </c>
      <c r="I85" s="20">
        <f t="shared" si="53"/>
        <v>0</v>
      </c>
    </row>
    <row r="86" spans="1:9" x14ac:dyDescent="0.25">
      <c r="A86" s="7" t="s">
        <v>263</v>
      </c>
      <c r="B86" s="6" t="s">
        <v>21</v>
      </c>
      <c r="C86" s="91">
        <v>1384.32</v>
      </c>
      <c r="D86" s="61">
        <f t="shared" si="51"/>
        <v>0</v>
      </c>
      <c r="E86" s="19">
        <f t="shared" si="52"/>
        <v>0</v>
      </c>
      <c r="F86" s="2"/>
      <c r="G86" s="2">
        <v>2</v>
      </c>
      <c r="H86" s="4">
        <v>0</v>
      </c>
      <c r="I86" s="20">
        <f t="shared" si="53"/>
        <v>0</v>
      </c>
    </row>
    <row r="87" spans="1:9" x14ac:dyDescent="0.25">
      <c r="A87" s="85"/>
      <c r="B87" s="86"/>
      <c r="C87" s="87" t="s">
        <v>488</v>
      </c>
      <c r="D87" s="88"/>
      <c r="E87" s="89"/>
      <c r="F87" s="90"/>
      <c r="G87" s="90"/>
      <c r="H87" s="90"/>
      <c r="I87" s="45"/>
    </row>
    <row r="88" spans="1:9" x14ac:dyDescent="0.25">
      <c r="A88" s="26"/>
      <c r="B88" s="27" t="s">
        <v>249</v>
      </c>
      <c r="C88" s="18" t="s">
        <v>488</v>
      </c>
      <c r="D88" s="61"/>
      <c r="E88" s="19"/>
      <c r="F88" s="2"/>
      <c r="G88" s="2"/>
      <c r="H88" s="2"/>
      <c r="I88" s="71"/>
    </row>
    <row r="89" spans="1:9" x14ac:dyDescent="0.25">
      <c r="A89" s="7" t="s">
        <v>467</v>
      </c>
      <c r="B89" s="6" t="s">
        <v>33</v>
      </c>
      <c r="C89" s="1">
        <v>61.72</v>
      </c>
      <c r="D89" s="61">
        <f t="shared" ref="D89:D98" si="54">$D$2</f>
        <v>0</v>
      </c>
      <c r="E89" s="19">
        <f t="shared" ref="E89:E92" si="55">C89*D89</f>
        <v>0</v>
      </c>
      <c r="F89" s="2">
        <v>140</v>
      </c>
      <c r="G89" s="2">
        <v>280</v>
      </c>
      <c r="H89" s="4">
        <v>0</v>
      </c>
      <c r="I89" s="20">
        <f>E89*H89</f>
        <v>0</v>
      </c>
    </row>
    <row r="90" spans="1:9" x14ac:dyDescent="0.25">
      <c r="A90" s="7" t="s">
        <v>275</v>
      </c>
      <c r="B90" s="6" t="s">
        <v>34</v>
      </c>
      <c r="C90" s="1">
        <v>69.150000000000006</v>
      </c>
      <c r="D90" s="61">
        <f t="shared" si="54"/>
        <v>0</v>
      </c>
      <c r="E90" s="19">
        <f t="shared" si="55"/>
        <v>0</v>
      </c>
      <c r="F90" s="2">
        <v>120</v>
      </c>
      <c r="G90" s="2">
        <v>240</v>
      </c>
      <c r="H90" s="4">
        <v>0</v>
      </c>
      <c r="I90" s="20">
        <f t="shared" ref="I90:I92" si="56">E90*H90</f>
        <v>0</v>
      </c>
    </row>
    <row r="91" spans="1:9" x14ac:dyDescent="0.25">
      <c r="A91" s="7" t="s">
        <v>276</v>
      </c>
      <c r="B91" s="6" t="s">
        <v>2</v>
      </c>
      <c r="C91" s="1">
        <v>80.56</v>
      </c>
      <c r="D91" s="61">
        <f t="shared" si="54"/>
        <v>0</v>
      </c>
      <c r="E91" s="19">
        <f t="shared" si="55"/>
        <v>0</v>
      </c>
      <c r="F91" s="2">
        <v>60</v>
      </c>
      <c r="G91" s="2">
        <v>120</v>
      </c>
      <c r="H91" s="4">
        <v>0</v>
      </c>
      <c r="I91" s="20">
        <f t="shared" si="56"/>
        <v>0</v>
      </c>
    </row>
    <row r="92" spans="1:9" x14ac:dyDescent="0.25">
      <c r="A92" s="7" t="s">
        <v>277</v>
      </c>
      <c r="B92" s="6" t="s">
        <v>3</v>
      </c>
      <c r="C92" s="1">
        <v>114.48</v>
      </c>
      <c r="D92" s="61">
        <f t="shared" si="54"/>
        <v>0</v>
      </c>
      <c r="E92" s="19">
        <f t="shared" si="55"/>
        <v>0</v>
      </c>
      <c r="F92" s="2">
        <v>40</v>
      </c>
      <c r="G92" s="2">
        <v>80</v>
      </c>
      <c r="H92" s="4">
        <v>0</v>
      </c>
      <c r="I92" s="20">
        <f t="shared" si="56"/>
        <v>0</v>
      </c>
    </row>
    <row r="93" spans="1:9" x14ac:dyDescent="0.25">
      <c r="A93" s="7" t="s">
        <v>278</v>
      </c>
      <c r="B93" s="6" t="s">
        <v>4</v>
      </c>
      <c r="C93" s="1">
        <v>134.22</v>
      </c>
      <c r="D93" s="61">
        <f t="shared" si="54"/>
        <v>0</v>
      </c>
      <c r="E93" s="19">
        <f t="shared" ref="E93:E97" si="57">C93*D93</f>
        <v>0</v>
      </c>
      <c r="F93" s="2">
        <v>30</v>
      </c>
      <c r="G93" s="2">
        <v>60</v>
      </c>
      <c r="H93" s="4">
        <v>0</v>
      </c>
      <c r="I93" s="20">
        <f t="shared" ref="I93:I97" si="58">E93*H93</f>
        <v>0</v>
      </c>
    </row>
    <row r="94" spans="1:9" x14ac:dyDescent="0.25">
      <c r="A94" s="7" t="s">
        <v>279</v>
      </c>
      <c r="B94" s="6" t="s">
        <v>183</v>
      </c>
      <c r="C94" s="1">
        <v>184.67999999999998</v>
      </c>
      <c r="D94" s="61">
        <f t="shared" si="54"/>
        <v>0</v>
      </c>
      <c r="E94" s="19">
        <f t="shared" si="57"/>
        <v>0</v>
      </c>
      <c r="F94" s="2">
        <v>18</v>
      </c>
      <c r="G94" s="2">
        <v>36</v>
      </c>
      <c r="H94" s="4">
        <v>0</v>
      </c>
      <c r="I94" s="20">
        <f t="shared" si="58"/>
        <v>0</v>
      </c>
    </row>
    <row r="95" spans="1:9" x14ac:dyDescent="0.25">
      <c r="A95" s="7" t="s">
        <v>280</v>
      </c>
      <c r="B95" s="6" t="s">
        <v>203</v>
      </c>
      <c r="C95" s="1">
        <v>228.26</v>
      </c>
      <c r="D95" s="61">
        <f t="shared" si="54"/>
        <v>0</v>
      </c>
      <c r="E95" s="19">
        <f t="shared" si="57"/>
        <v>0</v>
      </c>
      <c r="F95" s="2">
        <v>12</v>
      </c>
      <c r="G95" s="2">
        <v>24</v>
      </c>
      <c r="H95" s="4">
        <v>0</v>
      </c>
      <c r="I95" s="20">
        <f t="shared" si="58"/>
        <v>0</v>
      </c>
    </row>
    <row r="96" spans="1:9" x14ac:dyDescent="0.25">
      <c r="A96" s="7" t="s">
        <v>281</v>
      </c>
      <c r="B96" s="6" t="s">
        <v>5</v>
      </c>
      <c r="C96" s="1">
        <v>355.24</v>
      </c>
      <c r="D96" s="61">
        <f t="shared" si="54"/>
        <v>0</v>
      </c>
      <c r="E96" s="19">
        <f t="shared" si="57"/>
        <v>0</v>
      </c>
      <c r="F96" s="2">
        <v>6</v>
      </c>
      <c r="G96" s="2">
        <v>12</v>
      </c>
      <c r="H96" s="4">
        <v>0</v>
      </c>
      <c r="I96" s="20">
        <f t="shared" si="58"/>
        <v>0</v>
      </c>
    </row>
    <row r="97" spans="1:9" x14ac:dyDescent="0.25">
      <c r="A97" s="7" t="s">
        <v>477</v>
      </c>
      <c r="B97" s="6" t="s">
        <v>228</v>
      </c>
      <c r="C97" s="91">
        <v>578.05999999999995</v>
      </c>
      <c r="D97" s="61">
        <f t="shared" si="54"/>
        <v>0</v>
      </c>
      <c r="E97" s="19">
        <f t="shared" si="57"/>
        <v>0</v>
      </c>
      <c r="F97" s="2"/>
      <c r="G97" s="2">
        <v>12</v>
      </c>
      <c r="H97" s="4">
        <v>0</v>
      </c>
      <c r="I97" s="20">
        <f t="shared" si="58"/>
        <v>0</v>
      </c>
    </row>
    <row r="98" spans="1:9" x14ac:dyDescent="0.25">
      <c r="A98" s="7" t="s">
        <v>468</v>
      </c>
      <c r="B98" s="6" t="s">
        <v>6</v>
      </c>
      <c r="C98" s="91">
        <v>763.37</v>
      </c>
      <c r="D98" s="61">
        <f t="shared" si="54"/>
        <v>0</v>
      </c>
      <c r="E98" s="19">
        <f t="shared" ref="E98" si="59">C98*D98</f>
        <v>0</v>
      </c>
      <c r="F98" s="3"/>
      <c r="G98" s="3">
        <v>4</v>
      </c>
      <c r="H98" s="4">
        <v>0</v>
      </c>
      <c r="I98" s="20">
        <f t="shared" ref="I98" si="60">E98*H98</f>
        <v>0</v>
      </c>
    </row>
    <row r="99" spans="1:9" x14ac:dyDescent="0.25">
      <c r="A99" s="23"/>
      <c r="B99" s="31"/>
      <c r="C99" s="24" t="s">
        <v>488</v>
      </c>
      <c r="D99" s="62"/>
      <c r="E99" s="32"/>
      <c r="F99" s="25"/>
      <c r="G99" s="25"/>
      <c r="H99" s="25"/>
      <c r="I99" s="45"/>
    </row>
    <row r="100" spans="1:9" x14ac:dyDescent="0.25">
      <c r="A100" s="26"/>
      <c r="B100" s="27" t="s">
        <v>251</v>
      </c>
      <c r="C100" s="18" t="s">
        <v>488</v>
      </c>
      <c r="D100" s="61"/>
      <c r="E100" s="19"/>
      <c r="F100" s="2"/>
      <c r="G100" s="2"/>
      <c r="H100" s="2"/>
      <c r="I100" s="44"/>
    </row>
    <row r="101" spans="1:9" x14ac:dyDescent="0.25">
      <c r="A101" s="7" t="s">
        <v>282</v>
      </c>
      <c r="B101" s="6" t="s">
        <v>7</v>
      </c>
      <c r="C101" s="1">
        <v>65.680000000000007</v>
      </c>
      <c r="D101" s="61">
        <f t="shared" ref="D101:D108" si="61">$D$2</f>
        <v>0</v>
      </c>
      <c r="E101" s="19">
        <f t="shared" ref="E101:E104" si="62">C101*D101</f>
        <v>0</v>
      </c>
      <c r="F101" s="2">
        <v>120</v>
      </c>
      <c r="G101" s="2">
        <v>240</v>
      </c>
      <c r="H101" s="4">
        <v>0</v>
      </c>
      <c r="I101" s="20">
        <f>E101*H101</f>
        <v>0</v>
      </c>
    </row>
    <row r="102" spans="1:9" x14ac:dyDescent="0.25">
      <c r="A102" s="7" t="s">
        <v>283</v>
      </c>
      <c r="B102" s="6" t="s">
        <v>8</v>
      </c>
      <c r="C102" s="1">
        <v>69.53</v>
      </c>
      <c r="D102" s="61">
        <f t="shared" si="61"/>
        <v>0</v>
      </c>
      <c r="E102" s="19">
        <f t="shared" si="62"/>
        <v>0</v>
      </c>
      <c r="F102" s="2">
        <v>90</v>
      </c>
      <c r="G102" s="2">
        <v>180</v>
      </c>
      <c r="H102" s="4">
        <v>0</v>
      </c>
      <c r="I102" s="20">
        <f t="shared" ref="I102:I104" si="63">E102*H102</f>
        <v>0</v>
      </c>
    </row>
    <row r="103" spans="1:9" x14ac:dyDescent="0.25">
      <c r="A103" s="7" t="s">
        <v>284</v>
      </c>
      <c r="B103" s="6" t="s">
        <v>9</v>
      </c>
      <c r="C103" s="1">
        <v>88.54</v>
      </c>
      <c r="D103" s="61">
        <f t="shared" si="61"/>
        <v>0</v>
      </c>
      <c r="E103" s="19">
        <f t="shared" si="62"/>
        <v>0</v>
      </c>
      <c r="F103" s="2">
        <v>60</v>
      </c>
      <c r="G103" s="2">
        <v>120</v>
      </c>
      <c r="H103" s="4">
        <v>0</v>
      </c>
      <c r="I103" s="20">
        <f t="shared" si="63"/>
        <v>0</v>
      </c>
    </row>
    <row r="104" spans="1:9" x14ac:dyDescent="0.25">
      <c r="A104" s="7" t="s">
        <v>285</v>
      </c>
      <c r="B104" s="6" t="s">
        <v>43</v>
      </c>
      <c r="C104" s="91">
        <v>90.660000000000011</v>
      </c>
      <c r="D104" s="61">
        <f t="shared" si="61"/>
        <v>0</v>
      </c>
      <c r="E104" s="19">
        <f t="shared" si="62"/>
        <v>0</v>
      </c>
      <c r="F104" s="2">
        <v>20</v>
      </c>
      <c r="G104" s="2">
        <v>40</v>
      </c>
      <c r="H104" s="4">
        <v>0</v>
      </c>
      <c r="I104" s="20">
        <f t="shared" si="63"/>
        <v>0</v>
      </c>
    </row>
    <row r="105" spans="1:9" x14ac:dyDescent="0.25">
      <c r="A105" s="7" t="s">
        <v>286</v>
      </c>
      <c r="B105" s="6" t="s">
        <v>44</v>
      </c>
      <c r="C105" s="1">
        <v>114.92</v>
      </c>
      <c r="D105" s="61">
        <f t="shared" si="61"/>
        <v>0</v>
      </c>
      <c r="E105" s="19">
        <f t="shared" ref="E105:E108" si="64">C105*D105</f>
        <v>0</v>
      </c>
      <c r="F105" s="2">
        <v>20</v>
      </c>
      <c r="G105" s="2">
        <v>40</v>
      </c>
      <c r="H105" s="4">
        <v>0</v>
      </c>
      <c r="I105" s="20">
        <f t="shared" ref="I105:I108" si="65">E105*H105</f>
        <v>0</v>
      </c>
    </row>
    <row r="106" spans="1:9" x14ac:dyDescent="0.25">
      <c r="A106" s="7" t="s">
        <v>287</v>
      </c>
      <c r="B106" s="6" t="s">
        <v>184</v>
      </c>
      <c r="C106" s="1">
        <v>164.7</v>
      </c>
      <c r="D106" s="61">
        <f t="shared" si="61"/>
        <v>0</v>
      </c>
      <c r="E106" s="19">
        <f t="shared" si="64"/>
        <v>0</v>
      </c>
      <c r="F106" s="2">
        <v>12</v>
      </c>
      <c r="G106" s="2">
        <v>24</v>
      </c>
      <c r="H106" s="4">
        <v>0</v>
      </c>
      <c r="I106" s="20">
        <f t="shared" si="65"/>
        <v>0</v>
      </c>
    </row>
    <row r="107" spans="1:9" x14ac:dyDescent="0.25">
      <c r="A107" s="7" t="s">
        <v>288</v>
      </c>
      <c r="B107" s="6" t="s">
        <v>204</v>
      </c>
      <c r="C107" s="1">
        <v>192.09</v>
      </c>
      <c r="D107" s="61">
        <f t="shared" si="61"/>
        <v>0</v>
      </c>
      <c r="E107" s="19">
        <f t="shared" si="64"/>
        <v>0</v>
      </c>
      <c r="F107" s="2">
        <v>8</v>
      </c>
      <c r="G107" s="2">
        <v>16</v>
      </c>
      <c r="H107" s="4">
        <v>0</v>
      </c>
      <c r="I107" s="20">
        <f t="shared" si="65"/>
        <v>0</v>
      </c>
    </row>
    <row r="108" spans="1:9" x14ac:dyDescent="0.25">
      <c r="A108" s="7" t="s">
        <v>289</v>
      </c>
      <c r="B108" s="6" t="s">
        <v>45</v>
      </c>
      <c r="C108" s="1">
        <v>283.45</v>
      </c>
      <c r="D108" s="61">
        <f t="shared" si="61"/>
        <v>0</v>
      </c>
      <c r="E108" s="19">
        <f t="shared" si="64"/>
        <v>0</v>
      </c>
      <c r="F108" s="2">
        <v>5</v>
      </c>
      <c r="G108" s="2">
        <v>10</v>
      </c>
      <c r="H108" s="4">
        <v>0</v>
      </c>
      <c r="I108" s="20">
        <f t="shared" si="65"/>
        <v>0</v>
      </c>
    </row>
    <row r="109" spans="1:9" x14ac:dyDescent="0.25">
      <c r="A109" s="7" t="s">
        <v>290</v>
      </c>
      <c r="B109" s="6" t="s">
        <v>229</v>
      </c>
      <c r="C109" s="1">
        <v>669.97</v>
      </c>
      <c r="D109" s="61">
        <f t="shared" ref="D109:D111" si="66">$D$2</f>
        <v>0</v>
      </c>
      <c r="E109" s="19">
        <f t="shared" ref="E109:E111" si="67">C109*D109</f>
        <v>0</v>
      </c>
      <c r="F109" s="2"/>
      <c r="G109" s="2">
        <v>6</v>
      </c>
      <c r="H109" s="4">
        <v>0</v>
      </c>
      <c r="I109" s="20">
        <f t="shared" ref="I109:I111" si="68">E109*H109</f>
        <v>0</v>
      </c>
    </row>
    <row r="110" spans="1:9" x14ac:dyDescent="0.25">
      <c r="A110" s="7" t="s">
        <v>291</v>
      </c>
      <c r="B110" s="6" t="s">
        <v>84</v>
      </c>
      <c r="C110" s="1">
        <v>982.23</v>
      </c>
      <c r="D110" s="61">
        <f t="shared" si="66"/>
        <v>0</v>
      </c>
      <c r="E110" s="19">
        <f t="shared" si="67"/>
        <v>0</v>
      </c>
      <c r="F110" s="2"/>
      <c r="G110" s="2">
        <v>4</v>
      </c>
      <c r="H110" s="4">
        <v>0</v>
      </c>
      <c r="I110" s="20">
        <f t="shared" si="68"/>
        <v>0</v>
      </c>
    </row>
    <row r="111" spans="1:9" x14ac:dyDescent="0.25">
      <c r="A111" s="7" t="s">
        <v>292</v>
      </c>
      <c r="B111" s="6" t="s">
        <v>85</v>
      </c>
      <c r="C111" s="91">
        <v>2583.7700000000004</v>
      </c>
      <c r="D111" s="61">
        <f t="shared" si="66"/>
        <v>0</v>
      </c>
      <c r="E111" s="19">
        <f t="shared" si="67"/>
        <v>0</v>
      </c>
      <c r="F111" s="2"/>
      <c r="G111" s="3">
        <v>2</v>
      </c>
      <c r="H111" s="4">
        <v>0</v>
      </c>
      <c r="I111" s="20">
        <f t="shared" si="68"/>
        <v>0</v>
      </c>
    </row>
    <row r="112" spans="1:9" x14ac:dyDescent="0.25">
      <c r="A112" s="23"/>
      <c r="B112" s="31"/>
      <c r="C112" s="24" t="s">
        <v>488</v>
      </c>
      <c r="D112" s="62"/>
      <c r="E112" s="32"/>
      <c r="F112" s="25"/>
      <c r="G112" s="25"/>
      <c r="H112" s="25"/>
      <c r="I112" s="45"/>
    </row>
    <row r="113" spans="1:9" x14ac:dyDescent="0.25">
      <c r="A113" s="26"/>
      <c r="B113" s="27" t="s">
        <v>250</v>
      </c>
      <c r="C113" s="18" t="s">
        <v>488</v>
      </c>
      <c r="D113" s="61"/>
      <c r="E113" s="19"/>
      <c r="F113" s="2"/>
      <c r="G113" s="2"/>
      <c r="H113" s="2"/>
      <c r="I113" s="44"/>
    </row>
    <row r="114" spans="1:9" x14ac:dyDescent="0.25">
      <c r="A114" s="7" t="s">
        <v>293</v>
      </c>
      <c r="B114" s="6" t="s">
        <v>54</v>
      </c>
      <c r="C114" s="1">
        <v>141.12</v>
      </c>
      <c r="D114" s="61">
        <f t="shared" ref="D114" si="69">$D$2</f>
        <v>0</v>
      </c>
      <c r="E114" s="19">
        <f t="shared" ref="E114" si="70">C114*D114</f>
        <v>0</v>
      </c>
      <c r="F114" s="2">
        <v>20</v>
      </c>
      <c r="G114" s="2">
        <v>40</v>
      </c>
      <c r="H114" s="4">
        <v>0</v>
      </c>
      <c r="I114" s="20">
        <f t="shared" ref="I114" si="71">E114*H114</f>
        <v>0</v>
      </c>
    </row>
    <row r="115" spans="1:9" x14ac:dyDescent="0.25">
      <c r="A115" s="14"/>
      <c r="B115" s="11"/>
      <c r="C115" s="16" t="s">
        <v>488</v>
      </c>
      <c r="D115" s="61"/>
      <c r="E115" s="19"/>
      <c r="F115" s="5"/>
      <c r="G115" s="5"/>
      <c r="H115" s="4"/>
      <c r="I115" s="20"/>
    </row>
    <row r="116" spans="1:9" x14ac:dyDescent="0.25">
      <c r="A116" s="7" t="s">
        <v>294</v>
      </c>
      <c r="B116" s="6" t="s">
        <v>55</v>
      </c>
      <c r="C116" s="1">
        <v>172.54</v>
      </c>
      <c r="D116" s="61">
        <f>$D$2</f>
        <v>0</v>
      </c>
      <c r="E116" s="19">
        <f t="shared" ref="E116:E117" si="72">C116*D116</f>
        <v>0</v>
      </c>
      <c r="F116" s="2">
        <v>20</v>
      </c>
      <c r="G116" s="2">
        <v>40</v>
      </c>
      <c r="H116" s="4">
        <v>0</v>
      </c>
      <c r="I116" s="20">
        <f t="shared" ref="I116:I117" si="73">E116*H116</f>
        <v>0</v>
      </c>
    </row>
    <row r="117" spans="1:9" x14ac:dyDescent="0.25">
      <c r="A117" s="7" t="s">
        <v>295</v>
      </c>
      <c r="B117" s="6" t="s">
        <v>56</v>
      </c>
      <c r="C117" s="1">
        <v>172.54</v>
      </c>
      <c r="D117" s="61">
        <f>$D$2</f>
        <v>0</v>
      </c>
      <c r="E117" s="19">
        <f t="shared" si="72"/>
        <v>0</v>
      </c>
      <c r="F117" s="2">
        <v>20</v>
      </c>
      <c r="G117" s="2">
        <v>40</v>
      </c>
      <c r="H117" s="4">
        <v>0</v>
      </c>
      <c r="I117" s="20">
        <f t="shared" si="73"/>
        <v>0</v>
      </c>
    </row>
    <row r="118" spans="1:9" x14ac:dyDescent="0.25">
      <c r="A118" s="14"/>
      <c r="B118" s="11"/>
      <c r="C118" s="16" t="s">
        <v>488</v>
      </c>
      <c r="D118" s="61"/>
      <c r="E118" s="19"/>
      <c r="F118" s="5"/>
      <c r="G118" s="5"/>
      <c r="H118" s="4"/>
      <c r="I118" s="20"/>
    </row>
    <row r="119" spans="1:9" x14ac:dyDescent="0.25">
      <c r="A119" s="7" t="s">
        <v>296</v>
      </c>
      <c r="B119" s="6" t="s">
        <v>185</v>
      </c>
      <c r="C119" s="1">
        <v>229.57999999999998</v>
      </c>
      <c r="D119" s="61">
        <f>$D$2</f>
        <v>0</v>
      </c>
      <c r="E119" s="19">
        <f t="shared" ref="E119:E120" si="74">C119*D119</f>
        <v>0</v>
      </c>
      <c r="F119" s="2">
        <v>12</v>
      </c>
      <c r="G119" s="2">
        <v>24</v>
      </c>
      <c r="H119" s="4">
        <v>0</v>
      </c>
      <c r="I119" s="20">
        <f t="shared" ref="I119:I120" si="75">E119*H119</f>
        <v>0</v>
      </c>
    </row>
    <row r="120" spans="1:9" x14ac:dyDescent="0.25">
      <c r="A120" s="7" t="s">
        <v>297</v>
      </c>
      <c r="B120" s="6" t="s">
        <v>186</v>
      </c>
      <c r="C120" s="1">
        <v>238.28</v>
      </c>
      <c r="D120" s="61">
        <f>$D$2</f>
        <v>0</v>
      </c>
      <c r="E120" s="19">
        <f t="shared" si="74"/>
        <v>0</v>
      </c>
      <c r="F120" s="2">
        <v>12</v>
      </c>
      <c r="G120" s="2">
        <v>24</v>
      </c>
      <c r="H120" s="4">
        <v>0</v>
      </c>
      <c r="I120" s="20">
        <f t="shared" si="75"/>
        <v>0</v>
      </c>
    </row>
    <row r="121" spans="1:9" x14ac:dyDescent="0.25">
      <c r="A121" s="14"/>
      <c r="B121" s="11"/>
      <c r="C121" s="16" t="s">
        <v>488</v>
      </c>
      <c r="D121" s="61"/>
      <c r="E121" s="19"/>
      <c r="F121" s="5"/>
      <c r="G121" s="5"/>
      <c r="H121" s="4"/>
      <c r="I121" s="20"/>
    </row>
    <row r="122" spans="1:9" x14ac:dyDescent="0.25">
      <c r="A122" s="17" t="s">
        <v>456</v>
      </c>
      <c r="B122" s="6" t="s">
        <v>205</v>
      </c>
      <c r="C122" s="91">
        <v>285.88</v>
      </c>
      <c r="D122" s="61">
        <f t="shared" ref="D122:D125" si="76">$D$2</f>
        <v>0</v>
      </c>
      <c r="E122" s="19">
        <f t="shared" ref="E122:E125" si="77">C122*D122</f>
        <v>0</v>
      </c>
      <c r="F122" s="2">
        <v>8</v>
      </c>
      <c r="G122" s="2">
        <v>16</v>
      </c>
      <c r="H122" s="4">
        <v>0</v>
      </c>
      <c r="I122" s="20">
        <f t="shared" ref="I122:I125" si="78">E122*H122</f>
        <v>0</v>
      </c>
    </row>
    <row r="123" spans="1:9" x14ac:dyDescent="0.25">
      <c r="A123" s="7" t="s">
        <v>457</v>
      </c>
      <c r="B123" s="6" t="s">
        <v>206</v>
      </c>
      <c r="C123" s="91">
        <v>265.33</v>
      </c>
      <c r="D123" s="61">
        <f t="shared" si="76"/>
        <v>0</v>
      </c>
      <c r="E123" s="19">
        <f t="shared" si="77"/>
        <v>0</v>
      </c>
      <c r="F123" s="2">
        <v>8</v>
      </c>
      <c r="G123" s="2">
        <v>16</v>
      </c>
      <c r="H123" s="4">
        <v>0</v>
      </c>
      <c r="I123" s="20">
        <f t="shared" si="78"/>
        <v>0</v>
      </c>
    </row>
    <row r="124" spans="1:9" x14ac:dyDescent="0.25">
      <c r="A124" s="7" t="s">
        <v>298</v>
      </c>
      <c r="B124" s="6" t="s">
        <v>207</v>
      </c>
      <c r="C124" s="1">
        <v>279.48</v>
      </c>
      <c r="D124" s="61">
        <f t="shared" si="76"/>
        <v>0</v>
      </c>
      <c r="E124" s="19">
        <f t="shared" si="77"/>
        <v>0</v>
      </c>
      <c r="F124" s="2">
        <v>8</v>
      </c>
      <c r="G124" s="2">
        <v>16</v>
      </c>
      <c r="H124" s="4">
        <v>0</v>
      </c>
      <c r="I124" s="20">
        <f t="shared" si="78"/>
        <v>0</v>
      </c>
    </row>
    <row r="125" spans="1:9" x14ac:dyDescent="0.25">
      <c r="A125" s="7" t="s">
        <v>299</v>
      </c>
      <c r="B125" s="6" t="s">
        <v>208</v>
      </c>
      <c r="C125" s="1">
        <v>306.05</v>
      </c>
      <c r="D125" s="61">
        <f t="shared" si="76"/>
        <v>0</v>
      </c>
      <c r="E125" s="19">
        <f t="shared" si="77"/>
        <v>0</v>
      </c>
      <c r="F125" s="2">
        <v>8</v>
      </c>
      <c r="G125" s="2">
        <v>16</v>
      </c>
      <c r="H125" s="4">
        <v>0</v>
      </c>
      <c r="I125" s="20">
        <f t="shared" si="78"/>
        <v>0</v>
      </c>
    </row>
    <row r="126" spans="1:9" x14ac:dyDescent="0.25">
      <c r="A126" s="14"/>
      <c r="B126" s="11"/>
      <c r="C126" s="16" t="s">
        <v>488</v>
      </c>
      <c r="D126" s="61"/>
      <c r="E126" s="19"/>
      <c r="F126" s="5"/>
      <c r="G126" s="5"/>
      <c r="H126" s="4"/>
      <c r="I126" s="20"/>
    </row>
    <row r="127" spans="1:9" x14ac:dyDescent="0.25">
      <c r="A127" s="7" t="s">
        <v>458</v>
      </c>
      <c r="B127" s="6" t="s">
        <v>10</v>
      </c>
      <c r="C127" s="91">
        <v>427.68</v>
      </c>
      <c r="D127" s="61">
        <f t="shared" ref="D127:D130" si="79">$D$2</f>
        <v>0</v>
      </c>
      <c r="E127" s="19">
        <f t="shared" ref="E127:E130" si="80">C127*D127</f>
        <v>0</v>
      </c>
      <c r="F127" s="2">
        <v>5</v>
      </c>
      <c r="G127" s="2">
        <v>10</v>
      </c>
      <c r="H127" s="4">
        <v>0</v>
      </c>
      <c r="I127" s="20">
        <f t="shared" ref="I127:I130" si="81">E127*H127</f>
        <v>0</v>
      </c>
    </row>
    <row r="128" spans="1:9" x14ac:dyDescent="0.25">
      <c r="A128" s="7" t="s">
        <v>459</v>
      </c>
      <c r="B128" s="6" t="s">
        <v>11</v>
      </c>
      <c r="C128" s="91">
        <v>427.68</v>
      </c>
      <c r="D128" s="61">
        <f t="shared" si="79"/>
        <v>0</v>
      </c>
      <c r="E128" s="19">
        <f t="shared" si="80"/>
        <v>0</v>
      </c>
      <c r="F128" s="2">
        <v>5</v>
      </c>
      <c r="G128" s="2">
        <v>10</v>
      </c>
      <c r="H128" s="4">
        <v>0</v>
      </c>
      <c r="I128" s="20">
        <f t="shared" si="81"/>
        <v>0</v>
      </c>
    </row>
    <row r="129" spans="1:9" x14ac:dyDescent="0.25">
      <c r="A129" s="7" t="s">
        <v>300</v>
      </c>
      <c r="B129" s="6" t="s">
        <v>187</v>
      </c>
      <c r="C129" s="1">
        <v>450.46999999999997</v>
      </c>
      <c r="D129" s="61">
        <f t="shared" si="79"/>
        <v>0</v>
      </c>
      <c r="E129" s="19">
        <f t="shared" si="80"/>
        <v>0</v>
      </c>
      <c r="F129" s="2">
        <v>5</v>
      </c>
      <c r="G129" s="2">
        <v>10</v>
      </c>
      <c r="H129" s="4">
        <v>0</v>
      </c>
      <c r="I129" s="20">
        <f t="shared" si="81"/>
        <v>0</v>
      </c>
    </row>
    <row r="130" spans="1:9" x14ac:dyDescent="0.25">
      <c r="A130" s="7" t="s">
        <v>301</v>
      </c>
      <c r="B130" s="6" t="s">
        <v>209</v>
      </c>
      <c r="C130" s="1">
        <v>418.88</v>
      </c>
      <c r="D130" s="61">
        <f t="shared" si="79"/>
        <v>0</v>
      </c>
      <c r="E130" s="19">
        <f t="shared" si="80"/>
        <v>0</v>
      </c>
      <c r="F130" s="2">
        <v>5</v>
      </c>
      <c r="G130" s="2">
        <v>10</v>
      </c>
      <c r="H130" s="4">
        <v>0</v>
      </c>
      <c r="I130" s="20">
        <f t="shared" si="81"/>
        <v>0</v>
      </c>
    </row>
    <row r="131" spans="1:9" x14ac:dyDescent="0.25">
      <c r="A131" s="14"/>
      <c r="B131" s="11"/>
      <c r="C131" s="16" t="s">
        <v>488</v>
      </c>
      <c r="D131" s="61"/>
      <c r="E131" s="19"/>
      <c r="F131" s="5"/>
      <c r="G131" s="5"/>
      <c r="H131" s="4"/>
      <c r="I131" s="20"/>
    </row>
    <row r="132" spans="1:9" x14ac:dyDescent="0.25">
      <c r="A132" s="7" t="s">
        <v>302</v>
      </c>
      <c r="B132" s="6" t="s">
        <v>230</v>
      </c>
      <c r="C132" s="91">
        <v>975.17</v>
      </c>
      <c r="D132" s="61">
        <f t="shared" ref="D132" si="82">$D$2</f>
        <v>0</v>
      </c>
      <c r="E132" s="19">
        <f t="shared" ref="E132" si="83">C132*D132</f>
        <v>0</v>
      </c>
      <c r="F132" s="2">
        <v>4</v>
      </c>
      <c r="G132" s="2">
        <v>8</v>
      </c>
      <c r="H132" s="4">
        <v>0</v>
      </c>
      <c r="I132" s="20">
        <f t="shared" ref="I132" si="84">E132*H132</f>
        <v>0</v>
      </c>
    </row>
    <row r="133" spans="1:9" x14ac:dyDescent="0.25">
      <c r="A133" s="7" t="s">
        <v>303</v>
      </c>
      <c r="B133" s="6" t="s">
        <v>0</v>
      </c>
      <c r="C133" s="91">
        <v>1809.59</v>
      </c>
      <c r="D133" s="61">
        <f t="shared" ref="D133" si="85">$D$2</f>
        <v>0</v>
      </c>
      <c r="E133" s="19">
        <f t="shared" ref="E133" si="86">C133*D133</f>
        <v>0</v>
      </c>
      <c r="F133" s="2"/>
      <c r="G133" s="2">
        <v>4</v>
      </c>
      <c r="H133" s="4">
        <v>0</v>
      </c>
      <c r="I133" s="20">
        <f t="shared" ref="I133" si="87">E133*H133</f>
        <v>0</v>
      </c>
    </row>
    <row r="134" spans="1:9" x14ac:dyDescent="0.25">
      <c r="A134" s="7" t="s">
        <v>304</v>
      </c>
      <c r="B134" s="6" t="s">
        <v>231</v>
      </c>
      <c r="C134" s="91">
        <v>2951.6800000000003</v>
      </c>
      <c r="D134" s="61">
        <f t="shared" ref="D134:D135" si="88">$D$2</f>
        <v>0</v>
      </c>
      <c r="E134" s="19">
        <f t="shared" ref="E134:E135" si="89">C134*D134</f>
        <v>0</v>
      </c>
      <c r="F134" s="2"/>
      <c r="G134" s="2">
        <v>2</v>
      </c>
      <c r="H134" s="4">
        <v>0</v>
      </c>
      <c r="I134" s="20">
        <f t="shared" ref="I134:I135" si="90">E134*H134</f>
        <v>0</v>
      </c>
    </row>
    <row r="135" spans="1:9" x14ac:dyDescent="0.25">
      <c r="A135" s="7" t="s">
        <v>305</v>
      </c>
      <c r="B135" s="6" t="s">
        <v>1</v>
      </c>
      <c r="C135" s="91">
        <v>2951.6800000000003</v>
      </c>
      <c r="D135" s="61">
        <f t="shared" si="88"/>
        <v>0</v>
      </c>
      <c r="E135" s="19">
        <f t="shared" si="89"/>
        <v>0</v>
      </c>
      <c r="F135" s="2"/>
      <c r="G135" s="2">
        <v>2</v>
      </c>
      <c r="H135" s="4">
        <v>0</v>
      </c>
      <c r="I135" s="20">
        <f t="shared" si="90"/>
        <v>0</v>
      </c>
    </row>
    <row r="136" spans="1:9" x14ac:dyDescent="0.25">
      <c r="A136" s="23"/>
      <c r="B136" s="31"/>
      <c r="C136" s="24" t="s">
        <v>488</v>
      </c>
      <c r="D136" s="62"/>
      <c r="E136" s="32"/>
      <c r="F136" s="25"/>
      <c r="G136" s="25"/>
      <c r="H136" s="25"/>
      <c r="I136" s="45"/>
    </row>
    <row r="137" spans="1:9" x14ac:dyDescent="0.25">
      <c r="A137" s="26"/>
      <c r="B137" s="27" t="s">
        <v>252</v>
      </c>
      <c r="C137" s="18" t="s">
        <v>488</v>
      </c>
      <c r="D137" s="61"/>
      <c r="E137" s="19"/>
      <c r="F137" s="2"/>
      <c r="G137" s="2"/>
      <c r="H137" s="2"/>
      <c r="I137" s="44"/>
    </row>
    <row r="138" spans="1:9" x14ac:dyDescent="0.25">
      <c r="A138" s="7" t="s">
        <v>334</v>
      </c>
      <c r="B138" s="6" t="s">
        <v>70</v>
      </c>
      <c r="C138" s="91">
        <v>39.03</v>
      </c>
      <c r="D138" s="61">
        <f t="shared" ref="D138:D144" si="91">$D$2</f>
        <v>0</v>
      </c>
      <c r="E138" s="19">
        <f t="shared" ref="E138:E144" si="92">C138*D138</f>
        <v>0</v>
      </c>
      <c r="F138" s="2">
        <v>240</v>
      </c>
      <c r="G138" s="2">
        <v>480</v>
      </c>
      <c r="H138" s="4">
        <v>0</v>
      </c>
      <c r="I138" s="20">
        <f t="shared" ref="I138:I144" si="93">E138*H138</f>
        <v>0</v>
      </c>
    </row>
    <row r="139" spans="1:9" x14ac:dyDescent="0.25">
      <c r="A139" s="7" t="s">
        <v>335</v>
      </c>
      <c r="B139" s="6" t="s">
        <v>86</v>
      </c>
      <c r="C139" s="1">
        <v>48.18</v>
      </c>
      <c r="D139" s="61">
        <f t="shared" si="91"/>
        <v>0</v>
      </c>
      <c r="E139" s="19">
        <f t="shared" si="92"/>
        <v>0</v>
      </c>
      <c r="F139" s="2">
        <v>120</v>
      </c>
      <c r="G139" s="2">
        <v>240</v>
      </c>
      <c r="H139" s="4">
        <v>0</v>
      </c>
      <c r="I139" s="20">
        <f t="shared" si="93"/>
        <v>0</v>
      </c>
    </row>
    <row r="140" spans="1:9" x14ac:dyDescent="0.25">
      <c r="A140" s="7" t="s">
        <v>336</v>
      </c>
      <c r="B140" s="6" t="s">
        <v>87</v>
      </c>
      <c r="C140" s="1">
        <v>47.82</v>
      </c>
      <c r="D140" s="61">
        <f t="shared" si="91"/>
        <v>0</v>
      </c>
      <c r="E140" s="19">
        <f t="shared" si="92"/>
        <v>0</v>
      </c>
      <c r="F140" s="2">
        <v>60</v>
      </c>
      <c r="G140" s="2">
        <v>120</v>
      </c>
      <c r="H140" s="4">
        <v>0</v>
      </c>
      <c r="I140" s="20">
        <f t="shared" si="93"/>
        <v>0</v>
      </c>
    </row>
    <row r="141" spans="1:9" x14ac:dyDescent="0.25">
      <c r="A141" s="7" t="s">
        <v>337</v>
      </c>
      <c r="B141" s="6" t="s">
        <v>88</v>
      </c>
      <c r="C141" s="1">
        <v>60.35</v>
      </c>
      <c r="D141" s="61">
        <f t="shared" si="91"/>
        <v>0</v>
      </c>
      <c r="E141" s="19">
        <f t="shared" si="92"/>
        <v>0</v>
      </c>
      <c r="F141" s="2">
        <v>40</v>
      </c>
      <c r="G141" s="2">
        <v>80</v>
      </c>
      <c r="H141" s="4">
        <v>0</v>
      </c>
      <c r="I141" s="20">
        <f t="shared" si="93"/>
        <v>0</v>
      </c>
    </row>
    <row r="142" spans="1:9" x14ac:dyDescent="0.25">
      <c r="A142" s="7" t="s">
        <v>338</v>
      </c>
      <c r="B142" s="6" t="s">
        <v>89</v>
      </c>
      <c r="C142" s="1">
        <v>79.17</v>
      </c>
      <c r="D142" s="61">
        <f t="shared" si="91"/>
        <v>0</v>
      </c>
      <c r="E142" s="19">
        <f t="shared" si="92"/>
        <v>0</v>
      </c>
      <c r="F142" s="2">
        <v>25</v>
      </c>
      <c r="G142" s="2">
        <v>50</v>
      </c>
      <c r="H142" s="4">
        <v>0</v>
      </c>
      <c r="I142" s="20">
        <f t="shared" si="93"/>
        <v>0</v>
      </c>
    </row>
    <row r="143" spans="1:9" x14ac:dyDescent="0.25">
      <c r="A143" s="7" t="s">
        <v>339</v>
      </c>
      <c r="B143" s="6" t="s">
        <v>188</v>
      </c>
      <c r="C143" s="1">
        <v>87.72</v>
      </c>
      <c r="D143" s="61">
        <f t="shared" si="91"/>
        <v>0</v>
      </c>
      <c r="E143" s="19">
        <f t="shared" si="92"/>
        <v>0</v>
      </c>
      <c r="F143" s="2">
        <v>20</v>
      </c>
      <c r="G143" s="2">
        <v>40</v>
      </c>
      <c r="H143" s="4">
        <v>0</v>
      </c>
      <c r="I143" s="20">
        <f t="shared" si="93"/>
        <v>0</v>
      </c>
    </row>
    <row r="144" spans="1:9" x14ac:dyDescent="0.25">
      <c r="A144" s="7" t="s">
        <v>340</v>
      </c>
      <c r="B144" s="6" t="s">
        <v>210</v>
      </c>
      <c r="C144" s="1">
        <v>128.14999999999998</v>
      </c>
      <c r="D144" s="61">
        <f t="shared" si="91"/>
        <v>0</v>
      </c>
      <c r="E144" s="19">
        <f t="shared" si="92"/>
        <v>0</v>
      </c>
      <c r="F144" s="2">
        <v>20</v>
      </c>
      <c r="G144" s="2">
        <v>40</v>
      </c>
      <c r="H144" s="4">
        <v>0</v>
      </c>
      <c r="I144" s="20">
        <f t="shared" si="93"/>
        <v>0</v>
      </c>
    </row>
    <row r="145" spans="1:9" x14ac:dyDescent="0.25">
      <c r="A145" s="7" t="s">
        <v>341</v>
      </c>
      <c r="B145" s="6" t="s">
        <v>90</v>
      </c>
      <c r="C145" s="1">
        <v>177.98999999999998</v>
      </c>
      <c r="D145" s="61">
        <f t="shared" ref="D145:D147" si="94">$D$2</f>
        <v>0</v>
      </c>
      <c r="E145" s="19">
        <f t="shared" ref="E145:E147" si="95">C145*D145</f>
        <v>0</v>
      </c>
      <c r="F145" s="2">
        <v>12</v>
      </c>
      <c r="G145" s="2">
        <v>24</v>
      </c>
      <c r="H145" s="4">
        <v>0</v>
      </c>
      <c r="I145" s="20">
        <f t="shared" ref="I145:I147" si="96">E145*H145</f>
        <v>0</v>
      </c>
    </row>
    <row r="146" spans="1:9" x14ac:dyDescent="0.25">
      <c r="A146" s="7" t="s">
        <v>342</v>
      </c>
      <c r="B146" s="6" t="s">
        <v>232</v>
      </c>
      <c r="C146" s="91">
        <v>316.8</v>
      </c>
      <c r="D146" s="61">
        <f t="shared" si="94"/>
        <v>0</v>
      </c>
      <c r="E146" s="19">
        <f t="shared" si="95"/>
        <v>0</v>
      </c>
      <c r="F146" s="2">
        <v>6</v>
      </c>
      <c r="G146" s="2">
        <v>12</v>
      </c>
      <c r="H146" s="4">
        <v>0</v>
      </c>
      <c r="I146" s="20">
        <f t="shared" si="96"/>
        <v>0</v>
      </c>
    </row>
    <row r="147" spans="1:9" x14ac:dyDescent="0.25">
      <c r="A147" s="7" t="s">
        <v>343</v>
      </c>
      <c r="B147" s="6" t="s">
        <v>91</v>
      </c>
      <c r="C147" s="91">
        <v>437.18</v>
      </c>
      <c r="D147" s="61">
        <f t="shared" si="94"/>
        <v>0</v>
      </c>
      <c r="E147" s="19">
        <f t="shared" si="95"/>
        <v>0</v>
      </c>
      <c r="F147" s="2">
        <v>6</v>
      </c>
      <c r="G147" s="2">
        <v>12</v>
      </c>
      <c r="H147" s="4">
        <v>0</v>
      </c>
      <c r="I147" s="20">
        <f t="shared" si="96"/>
        <v>0</v>
      </c>
    </row>
    <row r="148" spans="1:9" ht="15.75" thickBot="1" x14ac:dyDescent="0.3">
      <c r="A148" s="83" t="s">
        <v>344</v>
      </c>
      <c r="B148" s="82" t="s">
        <v>92</v>
      </c>
      <c r="C148" s="92">
        <v>718.02</v>
      </c>
      <c r="D148" s="63">
        <v>0</v>
      </c>
      <c r="E148" s="29">
        <v>0</v>
      </c>
      <c r="F148" s="49">
        <v>3</v>
      </c>
      <c r="G148" s="49">
        <v>6</v>
      </c>
      <c r="H148" s="50">
        <v>0</v>
      </c>
      <c r="I148" s="30">
        <v>0</v>
      </c>
    </row>
    <row r="149" spans="1:9" x14ac:dyDescent="0.25">
      <c r="A149" s="47"/>
      <c r="B149" s="46"/>
      <c r="C149" s="28" t="s">
        <v>488</v>
      </c>
      <c r="D149" s="64"/>
      <c r="E149" s="21"/>
      <c r="F149" s="33"/>
      <c r="G149" s="33"/>
      <c r="H149" s="33"/>
      <c r="I149" s="48"/>
    </row>
    <row r="150" spans="1:9" x14ac:dyDescent="0.25">
      <c r="A150" s="47"/>
      <c r="B150" s="46"/>
      <c r="C150" s="28" t="s">
        <v>488</v>
      </c>
      <c r="D150" s="64"/>
      <c r="E150" s="21"/>
      <c r="F150" s="33"/>
      <c r="G150" s="33"/>
      <c r="H150" s="33"/>
      <c r="I150" s="48"/>
    </row>
    <row r="151" spans="1:9" ht="15.75" thickBot="1" x14ac:dyDescent="0.3">
      <c r="A151" s="51"/>
      <c r="B151" s="52"/>
      <c r="C151" s="53" t="s">
        <v>488</v>
      </c>
      <c r="D151" s="65"/>
      <c r="E151" s="54"/>
      <c r="F151" s="55"/>
      <c r="G151" s="55"/>
      <c r="H151" s="55"/>
      <c r="I151" s="56"/>
    </row>
    <row r="152" spans="1:9" x14ac:dyDescent="0.25">
      <c r="A152" s="36"/>
      <c r="B152" s="37" t="s">
        <v>244</v>
      </c>
      <c r="C152" s="38" t="s">
        <v>488</v>
      </c>
      <c r="D152" s="60"/>
      <c r="E152" s="22"/>
      <c r="F152" s="9"/>
      <c r="G152" s="9"/>
      <c r="H152" s="9"/>
      <c r="I152" s="44"/>
    </row>
    <row r="153" spans="1:9" x14ac:dyDescent="0.25">
      <c r="A153" s="14" t="s">
        <v>397</v>
      </c>
      <c r="B153" s="6" t="s">
        <v>22</v>
      </c>
      <c r="C153" s="1">
        <v>57.879999999999995</v>
      </c>
      <c r="D153" s="61">
        <f>$D$2</f>
        <v>0</v>
      </c>
      <c r="E153" s="19">
        <f t="shared" ref="E153:E161" si="97">C153*D153</f>
        <v>0</v>
      </c>
      <c r="F153" s="2">
        <v>100</v>
      </c>
      <c r="G153" s="2">
        <v>200</v>
      </c>
      <c r="H153" s="4">
        <v>0</v>
      </c>
      <c r="I153" s="20">
        <f>E153*H153</f>
        <v>0</v>
      </c>
    </row>
    <row r="154" spans="1:9" x14ac:dyDescent="0.25">
      <c r="A154" s="14" t="s">
        <v>398</v>
      </c>
      <c r="B154" s="6" t="s">
        <v>23</v>
      </c>
      <c r="C154" s="1">
        <v>83.25</v>
      </c>
      <c r="D154" s="61">
        <f>$D$2</f>
        <v>0</v>
      </c>
      <c r="E154" s="19">
        <f t="shared" si="97"/>
        <v>0</v>
      </c>
      <c r="F154" s="2">
        <v>100</v>
      </c>
      <c r="G154" s="2">
        <v>200</v>
      </c>
      <c r="H154" s="4">
        <v>0</v>
      </c>
      <c r="I154" s="20">
        <f t="shared" ref="I154:I161" si="98">E154*H154</f>
        <v>0</v>
      </c>
    </row>
    <row r="155" spans="1:9" x14ac:dyDescent="0.25">
      <c r="A155" s="14" t="s">
        <v>399</v>
      </c>
      <c r="B155" s="6" t="s">
        <v>24</v>
      </c>
      <c r="C155" s="1">
        <v>85.440000000000012</v>
      </c>
      <c r="D155" s="61">
        <f>$D$2</f>
        <v>0</v>
      </c>
      <c r="E155" s="19">
        <f t="shared" si="97"/>
        <v>0</v>
      </c>
      <c r="F155" s="2">
        <v>60</v>
      </c>
      <c r="G155" s="2">
        <v>120</v>
      </c>
      <c r="H155" s="4">
        <v>0</v>
      </c>
      <c r="I155" s="20">
        <f t="shared" si="98"/>
        <v>0</v>
      </c>
    </row>
    <row r="156" spans="1:9" x14ac:dyDescent="0.25">
      <c r="A156" s="14" t="s">
        <v>400</v>
      </c>
      <c r="B156" s="6" t="s">
        <v>25</v>
      </c>
      <c r="C156" s="1">
        <v>96.5</v>
      </c>
      <c r="D156" s="61">
        <f>$D$2</f>
        <v>0</v>
      </c>
      <c r="E156" s="19">
        <f t="shared" si="97"/>
        <v>0</v>
      </c>
      <c r="F156" s="2">
        <v>40</v>
      </c>
      <c r="G156" s="2">
        <v>80</v>
      </c>
      <c r="H156" s="4">
        <v>0</v>
      </c>
      <c r="I156" s="20">
        <f t="shared" si="98"/>
        <v>0</v>
      </c>
    </row>
    <row r="157" spans="1:9" x14ac:dyDescent="0.25">
      <c r="A157" s="14" t="s">
        <v>401</v>
      </c>
      <c r="B157" s="6" t="s">
        <v>26</v>
      </c>
      <c r="C157" s="1">
        <v>127.57000000000001</v>
      </c>
      <c r="D157" s="61">
        <f t="shared" ref="D157:D162" si="99">$D$2</f>
        <v>0</v>
      </c>
      <c r="E157" s="19">
        <f t="shared" si="97"/>
        <v>0</v>
      </c>
      <c r="F157" s="2">
        <v>40</v>
      </c>
      <c r="G157" s="2">
        <v>80</v>
      </c>
      <c r="H157" s="4">
        <v>0</v>
      </c>
      <c r="I157" s="20">
        <f t="shared" si="98"/>
        <v>0</v>
      </c>
    </row>
    <row r="158" spans="1:9" x14ac:dyDescent="0.25">
      <c r="A158" s="14" t="s">
        <v>402</v>
      </c>
      <c r="B158" s="6" t="s">
        <v>189</v>
      </c>
      <c r="C158" s="1">
        <v>166.32999999999998</v>
      </c>
      <c r="D158" s="61">
        <f t="shared" si="99"/>
        <v>0</v>
      </c>
      <c r="E158" s="19">
        <f t="shared" si="97"/>
        <v>0</v>
      </c>
      <c r="F158" s="2">
        <v>12</v>
      </c>
      <c r="G158" s="2">
        <v>24</v>
      </c>
      <c r="H158" s="4">
        <v>0</v>
      </c>
      <c r="I158" s="20">
        <f t="shared" si="98"/>
        <v>0</v>
      </c>
    </row>
    <row r="159" spans="1:9" x14ac:dyDescent="0.25">
      <c r="A159" s="14" t="s">
        <v>403</v>
      </c>
      <c r="B159" s="6" t="s">
        <v>211</v>
      </c>
      <c r="C159" s="1">
        <v>234.78</v>
      </c>
      <c r="D159" s="61">
        <f t="shared" si="99"/>
        <v>0</v>
      </c>
      <c r="E159" s="19">
        <f t="shared" si="97"/>
        <v>0</v>
      </c>
      <c r="F159" s="2">
        <v>12</v>
      </c>
      <c r="G159" s="2">
        <v>24</v>
      </c>
      <c r="H159" s="4">
        <v>0</v>
      </c>
      <c r="I159" s="20">
        <f t="shared" si="98"/>
        <v>0</v>
      </c>
    </row>
    <row r="160" spans="1:9" x14ac:dyDescent="0.25">
      <c r="A160" s="14" t="s">
        <v>404</v>
      </c>
      <c r="B160" s="6" t="s">
        <v>27</v>
      </c>
      <c r="C160" s="13">
        <v>284.33</v>
      </c>
      <c r="D160" s="61">
        <f t="shared" si="99"/>
        <v>0</v>
      </c>
      <c r="E160" s="19">
        <f t="shared" si="97"/>
        <v>0</v>
      </c>
      <c r="F160" s="2">
        <v>8</v>
      </c>
      <c r="G160" s="2">
        <v>16</v>
      </c>
      <c r="H160" s="4">
        <v>0</v>
      </c>
      <c r="I160" s="20">
        <f t="shared" si="98"/>
        <v>0</v>
      </c>
    </row>
    <row r="161" spans="1:9" x14ac:dyDescent="0.25">
      <c r="A161" s="14" t="s">
        <v>405</v>
      </c>
      <c r="B161" s="6" t="s">
        <v>233</v>
      </c>
      <c r="C161" s="13">
        <v>727.05</v>
      </c>
      <c r="D161" s="61">
        <f t="shared" si="99"/>
        <v>0</v>
      </c>
      <c r="E161" s="19">
        <f t="shared" si="97"/>
        <v>0</v>
      </c>
      <c r="F161" s="2">
        <v>4</v>
      </c>
      <c r="G161" s="2">
        <v>8</v>
      </c>
      <c r="H161" s="4">
        <v>0</v>
      </c>
      <c r="I161" s="20">
        <f t="shared" si="98"/>
        <v>0</v>
      </c>
    </row>
    <row r="162" spans="1:9" x14ac:dyDescent="0.25">
      <c r="A162" s="14" t="s">
        <v>406</v>
      </c>
      <c r="B162" s="6" t="s">
        <v>65</v>
      </c>
      <c r="C162" s="1">
        <v>1336.92</v>
      </c>
      <c r="D162" s="61">
        <f t="shared" si="99"/>
        <v>0</v>
      </c>
      <c r="E162" s="19">
        <f>C162*D162</f>
        <v>0</v>
      </c>
      <c r="F162" s="2">
        <v>4</v>
      </c>
      <c r="G162" s="2">
        <v>8</v>
      </c>
      <c r="H162" s="4">
        <v>0</v>
      </c>
      <c r="I162" s="20">
        <f>E162*H162</f>
        <v>0</v>
      </c>
    </row>
    <row r="163" spans="1:9" x14ac:dyDescent="0.25">
      <c r="A163" s="23"/>
      <c r="B163" s="31"/>
      <c r="C163" s="24" t="s">
        <v>488</v>
      </c>
      <c r="D163" s="62"/>
      <c r="E163" s="32"/>
      <c r="F163" s="25"/>
      <c r="G163" s="25"/>
      <c r="H163" s="25"/>
      <c r="I163" s="45"/>
    </row>
    <row r="164" spans="1:9" x14ac:dyDescent="0.25">
      <c r="A164" s="26"/>
      <c r="B164" s="27" t="s">
        <v>245</v>
      </c>
      <c r="C164" s="18" t="s">
        <v>488</v>
      </c>
      <c r="D164" s="61"/>
      <c r="E164" s="19"/>
      <c r="F164" s="2"/>
      <c r="G164" s="2"/>
      <c r="H164" s="2"/>
      <c r="I164" s="44"/>
    </row>
    <row r="165" spans="1:9" x14ac:dyDescent="0.25">
      <c r="A165" s="7" t="s">
        <v>483</v>
      </c>
      <c r="B165" s="6" t="s">
        <v>146</v>
      </c>
      <c r="C165" s="91">
        <v>79.12</v>
      </c>
      <c r="D165" s="61">
        <f>$D$2</f>
        <v>0</v>
      </c>
      <c r="E165" s="19">
        <f t="shared" ref="E165:E194" si="100">C165*D165</f>
        <v>0</v>
      </c>
      <c r="F165" s="2">
        <v>100</v>
      </c>
      <c r="G165" s="2">
        <v>200</v>
      </c>
      <c r="H165" s="84">
        <v>0</v>
      </c>
      <c r="I165" s="20">
        <f t="shared" ref="I165:I197" si="101">E165*H165</f>
        <v>0</v>
      </c>
    </row>
    <row r="166" spans="1:9" x14ac:dyDescent="0.25">
      <c r="A166" s="7" t="s">
        <v>407</v>
      </c>
      <c r="B166" s="6" t="s">
        <v>147</v>
      </c>
      <c r="C166" s="1">
        <v>120.7</v>
      </c>
      <c r="D166" s="61">
        <f>$D$2</f>
        <v>0</v>
      </c>
      <c r="E166" s="19">
        <f t="shared" si="100"/>
        <v>0</v>
      </c>
      <c r="F166" s="2">
        <v>100</v>
      </c>
      <c r="G166" s="2">
        <v>200</v>
      </c>
      <c r="H166" s="4">
        <v>0</v>
      </c>
      <c r="I166" s="20">
        <f t="shared" si="101"/>
        <v>0</v>
      </c>
    </row>
    <row r="167" spans="1:9" x14ac:dyDescent="0.25">
      <c r="A167" s="7" t="s">
        <v>408</v>
      </c>
      <c r="B167" s="6" t="s">
        <v>148</v>
      </c>
      <c r="C167" s="13">
        <v>120.7</v>
      </c>
      <c r="D167" s="61">
        <f>$D$2</f>
        <v>0</v>
      </c>
      <c r="E167" s="19">
        <f t="shared" si="100"/>
        <v>0</v>
      </c>
      <c r="F167" s="2">
        <v>100</v>
      </c>
      <c r="G167" s="2">
        <v>200</v>
      </c>
      <c r="H167" s="84">
        <v>0</v>
      </c>
      <c r="I167" s="20">
        <f t="shared" si="101"/>
        <v>0</v>
      </c>
    </row>
    <row r="168" spans="1:9" x14ac:dyDescent="0.25">
      <c r="A168" s="7" t="s">
        <v>409</v>
      </c>
      <c r="B168" s="6" t="s">
        <v>149</v>
      </c>
      <c r="C168" s="1">
        <v>188.41</v>
      </c>
      <c r="D168" s="61">
        <f>$D$2</f>
        <v>0</v>
      </c>
      <c r="E168" s="19">
        <f t="shared" si="100"/>
        <v>0</v>
      </c>
      <c r="F168" s="2">
        <v>30</v>
      </c>
      <c r="G168" s="2">
        <v>60</v>
      </c>
      <c r="H168" s="84">
        <v>0</v>
      </c>
      <c r="I168" s="20">
        <f t="shared" si="101"/>
        <v>0</v>
      </c>
    </row>
    <row r="169" spans="1:9" x14ac:dyDescent="0.25">
      <c r="A169" s="7" t="s">
        <v>410</v>
      </c>
      <c r="B169" s="6" t="s">
        <v>150</v>
      </c>
      <c r="C169" s="1">
        <v>146.48999999999998</v>
      </c>
      <c r="D169" s="61">
        <f>$D$2</f>
        <v>0</v>
      </c>
      <c r="E169" s="19">
        <f t="shared" si="100"/>
        <v>0</v>
      </c>
      <c r="F169" s="2">
        <v>45</v>
      </c>
      <c r="G169" s="2">
        <v>90</v>
      </c>
      <c r="H169" s="4">
        <v>0</v>
      </c>
      <c r="I169" s="20">
        <f t="shared" si="101"/>
        <v>0</v>
      </c>
    </row>
    <row r="170" spans="1:9" x14ac:dyDescent="0.25">
      <c r="A170" s="14"/>
      <c r="B170" s="11"/>
      <c r="C170" s="16" t="s">
        <v>488</v>
      </c>
      <c r="D170" s="61"/>
      <c r="E170" s="19"/>
      <c r="F170" s="5"/>
      <c r="G170" s="5"/>
      <c r="H170" s="4"/>
      <c r="I170" s="20"/>
    </row>
    <row r="171" spans="1:9" x14ac:dyDescent="0.25">
      <c r="A171" s="7" t="s">
        <v>411</v>
      </c>
      <c r="B171" s="6" t="s">
        <v>151</v>
      </c>
      <c r="C171" s="1">
        <v>178.47</v>
      </c>
      <c r="D171" s="61">
        <f>$D$2</f>
        <v>0</v>
      </c>
      <c r="E171" s="19">
        <f t="shared" si="100"/>
        <v>0</v>
      </c>
      <c r="F171" s="2">
        <v>50</v>
      </c>
      <c r="G171" s="2">
        <v>100</v>
      </c>
      <c r="H171" s="84">
        <v>0</v>
      </c>
      <c r="I171" s="20">
        <f t="shared" si="101"/>
        <v>0</v>
      </c>
    </row>
    <row r="172" spans="1:9" x14ac:dyDescent="0.25">
      <c r="A172" s="7" t="s">
        <v>412</v>
      </c>
      <c r="B172" s="6" t="s">
        <v>152</v>
      </c>
      <c r="C172" s="1">
        <v>174.94</v>
      </c>
      <c r="D172" s="61">
        <f>$D$2</f>
        <v>0</v>
      </c>
      <c r="E172" s="19">
        <f t="shared" si="100"/>
        <v>0</v>
      </c>
      <c r="F172" s="2">
        <v>50</v>
      </c>
      <c r="G172" s="2">
        <v>100</v>
      </c>
      <c r="H172" s="4">
        <v>0</v>
      </c>
      <c r="I172" s="20">
        <f t="shared" si="101"/>
        <v>0</v>
      </c>
    </row>
    <row r="173" spans="1:9" x14ac:dyDescent="0.25">
      <c r="A173" s="14"/>
      <c r="B173" s="11"/>
      <c r="C173" s="16" t="s">
        <v>488</v>
      </c>
      <c r="D173" s="61"/>
      <c r="E173" s="19"/>
      <c r="F173" s="5"/>
      <c r="G173" s="5"/>
      <c r="H173" s="4"/>
      <c r="I173" s="20"/>
    </row>
    <row r="174" spans="1:9" x14ac:dyDescent="0.25">
      <c r="A174" s="7" t="s">
        <v>482</v>
      </c>
      <c r="B174" s="6" t="s">
        <v>190</v>
      </c>
      <c r="C174" s="1">
        <v>281.03999999999996</v>
      </c>
      <c r="D174" s="61">
        <f>$D$2</f>
        <v>0</v>
      </c>
      <c r="E174" s="19">
        <f t="shared" si="100"/>
        <v>0</v>
      </c>
      <c r="F174" s="2">
        <v>25</v>
      </c>
      <c r="G174" s="2">
        <v>50</v>
      </c>
      <c r="H174" s="84">
        <v>0</v>
      </c>
      <c r="I174" s="20">
        <f t="shared" si="101"/>
        <v>0</v>
      </c>
    </row>
    <row r="175" spans="1:9" x14ac:dyDescent="0.25">
      <c r="A175" s="7" t="s">
        <v>413</v>
      </c>
      <c r="B175" s="6" t="s">
        <v>191</v>
      </c>
      <c r="C175" s="1">
        <v>218.7</v>
      </c>
      <c r="D175" s="61">
        <f>$D$2</f>
        <v>0</v>
      </c>
      <c r="E175" s="19">
        <f t="shared" si="100"/>
        <v>0</v>
      </c>
      <c r="F175" s="2">
        <v>30</v>
      </c>
      <c r="G175" s="2">
        <v>60</v>
      </c>
      <c r="H175" s="4">
        <v>0</v>
      </c>
      <c r="I175" s="20">
        <f t="shared" si="101"/>
        <v>0</v>
      </c>
    </row>
    <row r="176" spans="1:9" x14ac:dyDescent="0.25">
      <c r="A176" s="7" t="s">
        <v>414</v>
      </c>
      <c r="B176" s="6" t="s">
        <v>192</v>
      </c>
      <c r="C176" s="1">
        <v>198.76999999999998</v>
      </c>
      <c r="D176" s="61">
        <f>$D$2</f>
        <v>0</v>
      </c>
      <c r="E176" s="19">
        <f t="shared" si="100"/>
        <v>0</v>
      </c>
      <c r="F176" s="2">
        <v>30</v>
      </c>
      <c r="G176" s="2">
        <v>60</v>
      </c>
      <c r="H176" s="84">
        <v>0</v>
      </c>
      <c r="I176" s="20">
        <f t="shared" si="101"/>
        <v>0</v>
      </c>
    </row>
    <row r="177" spans="1:9" x14ac:dyDescent="0.25">
      <c r="A177" s="14"/>
      <c r="B177" s="11"/>
      <c r="C177" s="16" t="s">
        <v>488</v>
      </c>
      <c r="D177" s="61"/>
      <c r="E177" s="19"/>
      <c r="F177" s="5"/>
      <c r="G177" s="5"/>
      <c r="H177" s="4"/>
      <c r="I177" s="20"/>
    </row>
    <row r="178" spans="1:9" x14ac:dyDescent="0.25">
      <c r="A178" s="7" t="s">
        <v>470</v>
      </c>
      <c r="B178" s="6" t="s">
        <v>212</v>
      </c>
      <c r="C178" s="1">
        <v>348.37</v>
      </c>
      <c r="D178" s="61">
        <f>$D$2</f>
        <v>0</v>
      </c>
      <c r="E178" s="19">
        <f t="shared" si="100"/>
        <v>0</v>
      </c>
      <c r="F178" s="2">
        <v>30</v>
      </c>
      <c r="G178" s="2">
        <v>60</v>
      </c>
      <c r="H178" s="84">
        <v>0</v>
      </c>
      <c r="I178" s="20">
        <f t="shared" si="101"/>
        <v>0</v>
      </c>
    </row>
    <row r="179" spans="1:9" x14ac:dyDescent="0.25">
      <c r="A179" s="7" t="s">
        <v>471</v>
      </c>
      <c r="B179" s="6" t="s">
        <v>213</v>
      </c>
      <c r="C179" s="1">
        <v>271.01</v>
      </c>
      <c r="D179" s="61">
        <f>$D$2</f>
        <v>0</v>
      </c>
      <c r="E179" s="19">
        <f t="shared" si="100"/>
        <v>0</v>
      </c>
      <c r="F179" s="2">
        <v>30</v>
      </c>
      <c r="G179" s="2">
        <v>60</v>
      </c>
      <c r="H179" s="4">
        <v>0</v>
      </c>
      <c r="I179" s="20">
        <f t="shared" si="101"/>
        <v>0</v>
      </c>
    </row>
    <row r="180" spans="1:9" x14ac:dyDescent="0.25">
      <c r="A180" s="7" t="s">
        <v>415</v>
      </c>
      <c r="B180" s="6" t="s">
        <v>214</v>
      </c>
      <c r="C180" s="1">
        <v>271.01</v>
      </c>
      <c r="D180" s="61">
        <f>$D$2</f>
        <v>0</v>
      </c>
      <c r="E180" s="19">
        <f t="shared" si="100"/>
        <v>0</v>
      </c>
      <c r="F180" s="2">
        <v>20</v>
      </c>
      <c r="G180" s="2">
        <v>40</v>
      </c>
      <c r="H180" s="84">
        <v>0</v>
      </c>
      <c r="I180" s="20">
        <f t="shared" si="101"/>
        <v>0</v>
      </c>
    </row>
    <row r="181" spans="1:9" x14ac:dyDescent="0.25">
      <c r="A181" s="7" t="s">
        <v>416</v>
      </c>
      <c r="B181" s="6" t="s">
        <v>215</v>
      </c>
      <c r="C181" s="1">
        <v>298.92</v>
      </c>
      <c r="D181" s="61">
        <f>$D$2</f>
        <v>0</v>
      </c>
      <c r="E181" s="19">
        <f t="shared" si="100"/>
        <v>0</v>
      </c>
      <c r="F181" s="2">
        <v>20</v>
      </c>
      <c r="G181" s="2">
        <v>40</v>
      </c>
      <c r="H181" s="4">
        <v>0</v>
      </c>
      <c r="I181" s="20">
        <f t="shared" si="101"/>
        <v>0</v>
      </c>
    </row>
    <row r="182" spans="1:9" x14ac:dyDescent="0.25">
      <c r="A182" s="14"/>
      <c r="B182" s="11"/>
      <c r="C182" s="16" t="s">
        <v>488</v>
      </c>
      <c r="D182" s="61"/>
      <c r="E182" s="19"/>
      <c r="F182" s="5"/>
      <c r="G182" s="5"/>
      <c r="H182" s="4"/>
      <c r="I182" s="20"/>
    </row>
    <row r="183" spans="1:9" x14ac:dyDescent="0.25">
      <c r="A183" s="7" t="s">
        <v>476</v>
      </c>
      <c r="B183" s="6" t="s">
        <v>134</v>
      </c>
      <c r="C183" s="1">
        <v>557.5</v>
      </c>
      <c r="D183" s="61">
        <f t="shared" ref="D183:D187" si="102">$D$2</f>
        <v>0</v>
      </c>
      <c r="E183" s="19">
        <f t="shared" si="100"/>
        <v>0</v>
      </c>
      <c r="F183" s="2">
        <v>16</v>
      </c>
      <c r="G183" s="2">
        <v>32</v>
      </c>
      <c r="H183" s="4">
        <v>0</v>
      </c>
      <c r="I183" s="20">
        <f t="shared" si="101"/>
        <v>0</v>
      </c>
    </row>
    <row r="184" spans="1:9" x14ac:dyDescent="0.25">
      <c r="A184" s="7" t="s">
        <v>479</v>
      </c>
      <c r="B184" s="6" t="s">
        <v>135</v>
      </c>
      <c r="C184" s="1">
        <v>557.5</v>
      </c>
      <c r="D184" s="61">
        <f t="shared" si="102"/>
        <v>0</v>
      </c>
      <c r="E184" s="19">
        <f t="shared" si="100"/>
        <v>0</v>
      </c>
      <c r="F184" s="2">
        <v>16</v>
      </c>
      <c r="G184" s="2">
        <v>32</v>
      </c>
      <c r="H184" s="84">
        <v>0</v>
      </c>
      <c r="I184" s="20">
        <f t="shared" si="101"/>
        <v>0</v>
      </c>
    </row>
    <row r="185" spans="1:9" x14ac:dyDescent="0.25">
      <c r="A185" s="7" t="s">
        <v>472</v>
      </c>
      <c r="B185" s="6" t="s">
        <v>136</v>
      </c>
      <c r="C185" s="1">
        <v>434.46999999999997</v>
      </c>
      <c r="D185" s="61">
        <f t="shared" si="102"/>
        <v>0</v>
      </c>
      <c r="E185" s="19">
        <f t="shared" si="100"/>
        <v>0</v>
      </c>
      <c r="F185" s="2">
        <v>16</v>
      </c>
      <c r="G185" s="2">
        <v>32</v>
      </c>
      <c r="H185" s="4">
        <v>0</v>
      </c>
      <c r="I185" s="20">
        <f t="shared" si="101"/>
        <v>0</v>
      </c>
    </row>
    <row r="186" spans="1:9" x14ac:dyDescent="0.25">
      <c r="A186" s="7" t="s">
        <v>417</v>
      </c>
      <c r="B186" s="6" t="s">
        <v>193</v>
      </c>
      <c r="C186" s="1">
        <v>557.5</v>
      </c>
      <c r="D186" s="61">
        <f t="shared" si="102"/>
        <v>0</v>
      </c>
      <c r="E186" s="19">
        <f t="shared" si="100"/>
        <v>0</v>
      </c>
      <c r="F186" s="2">
        <v>12</v>
      </c>
      <c r="G186" s="2">
        <v>24</v>
      </c>
      <c r="H186" s="84">
        <v>0</v>
      </c>
      <c r="I186" s="20">
        <f t="shared" si="101"/>
        <v>0</v>
      </c>
    </row>
    <row r="187" spans="1:9" x14ac:dyDescent="0.25">
      <c r="A187" s="7" t="s">
        <v>418</v>
      </c>
      <c r="B187" s="6" t="s">
        <v>216</v>
      </c>
      <c r="C187" s="1">
        <v>387.83</v>
      </c>
      <c r="D187" s="61">
        <f t="shared" si="102"/>
        <v>0</v>
      </c>
      <c r="E187" s="19">
        <f t="shared" si="100"/>
        <v>0</v>
      </c>
      <c r="F187" s="2">
        <v>12</v>
      </c>
      <c r="G187" s="2">
        <v>24</v>
      </c>
      <c r="H187" s="4">
        <v>0</v>
      </c>
      <c r="I187" s="20">
        <f t="shared" si="101"/>
        <v>0</v>
      </c>
    </row>
    <row r="188" spans="1:9" x14ac:dyDescent="0.25">
      <c r="A188" s="14"/>
      <c r="B188" s="11"/>
      <c r="C188" s="16" t="s">
        <v>488</v>
      </c>
      <c r="D188" s="61"/>
      <c r="E188" s="19"/>
      <c r="F188" s="5"/>
      <c r="G188" s="5"/>
      <c r="H188" s="4"/>
      <c r="I188" s="20"/>
    </row>
    <row r="189" spans="1:9" x14ac:dyDescent="0.25">
      <c r="A189" s="7" t="s">
        <v>419</v>
      </c>
      <c r="B189" s="6" t="s">
        <v>234</v>
      </c>
      <c r="C189" s="91">
        <v>976.77</v>
      </c>
      <c r="D189" s="61">
        <f t="shared" ref="D189:D190" si="103">$D$2</f>
        <v>0</v>
      </c>
      <c r="E189" s="19">
        <f t="shared" si="100"/>
        <v>0</v>
      </c>
      <c r="F189" s="2">
        <v>4</v>
      </c>
      <c r="G189" s="2">
        <v>8</v>
      </c>
      <c r="H189" s="4">
        <v>0</v>
      </c>
      <c r="I189" s="20">
        <f t="shared" si="101"/>
        <v>0</v>
      </c>
    </row>
    <row r="190" spans="1:9" x14ac:dyDescent="0.25">
      <c r="A190" s="7" t="s">
        <v>420</v>
      </c>
      <c r="B190" s="6" t="s">
        <v>235</v>
      </c>
      <c r="C190" s="1">
        <v>1028.8799999999999</v>
      </c>
      <c r="D190" s="61">
        <f t="shared" si="103"/>
        <v>0</v>
      </c>
      <c r="E190" s="19">
        <f t="shared" si="100"/>
        <v>0</v>
      </c>
      <c r="F190" s="2">
        <v>4</v>
      </c>
      <c r="G190" s="2">
        <v>8</v>
      </c>
      <c r="H190" s="84">
        <v>0</v>
      </c>
      <c r="I190" s="20">
        <f t="shared" si="101"/>
        <v>0</v>
      </c>
    </row>
    <row r="191" spans="1:9" x14ac:dyDescent="0.25">
      <c r="A191" s="14"/>
      <c r="B191" s="11"/>
      <c r="C191" s="16" t="s">
        <v>488</v>
      </c>
      <c r="D191" s="61"/>
      <c r="E191" s="19"/>
      <c r="F191" s="5"/>
      <c r="G191" s="5"/>
      <c r="H191" s="4"/>
      <c r="I191" s="20"/>
    </row>
    <row r="192" spans="1:9" x14ac:dyDescent="0.25">
      <c r="A192" s="7" t="s">
        <v>421</v>
      </c>
      <c r="B192" s="6" t="s">
        <v>153</v>
      </c>
      <c r="C192" s="91">
        <v>1476.97</v>
      </c>
      <c r="D192" s="61">
        <f t="shared" ref="D192:D193" si="104">$D$2</f>
        <v>0</v>
      </c>
      <c r="E192" s="19">
        <f t="shared" si="100"/>
        <v>0</v>
      </c>
      <c r="F192" s="2">
        <v>4</v>
      </c>
      <c r="G192" s="2">
        <v>8</v>
      </c>
      <c r="H192" s="4">
        <v>0</v>
      </c>
      <c r="I192" s="20">
        <f t="shared" si="101"/>
        <v>0</v>
      </c>
    </row>
    <row r="193" spans="1:9" x14ac:dyDescent="0.25">
      <c r="A193" s="7" t="s">
        <v>422</v>
      </c>
      <c r="B193" s="6" t="s">
        <v>236</v>
      </c>
      <c r="C193" s="91">
        <v>1476.97</v>
      </c>
      <c r="D193" s="61">
        <f t="shared" si="104"/>
        <v>0</v>
      </c>
      <c r="E193" s="19">
        <f t="shared" si="100"/>
        <v>0</v>
      </c>
      <c r="F193" s="2">
        <v>4</v>
      </c>
      <c r="G193" s="2">
        <v>8</v>
      </c>
      <c r="H193" s="84">
        <v>0</v>
      </c>
      <c r="I193" s="20">
        <f t="shared" si="101"/>
        <v>0</v>
      </c>
    </row>
    <row r="194" spans="1:9" x14ac:dyDescent="0.25">
      <c r="A194" s="7" t="s">
        <v>423</v>
      </c>
      <c r="B194" s="6" t="s">
        <v>154</v>
      </c>
      <c r="C194" s="91">
        <v>2303.17</v>
      </c>
      <c r="D194" s="61">
        <f t="shared" ref="D194" si="105">$D$2</f>
        <v>0</v>
      </c>
      <c r="E194" s="19">
        <f t="shared" si="100"/>
        <v>0</v>
      </c>
      <c r="F194" s="2"/>
      <c r="G194" s="2">
        <v>6</v>
      </c>
      <c r="H194" s="84">
        <v>0</v>
      </c>
      <c r="I194" s="20">
        <f t="shared" si="101"/>
        <v>0</v>
      </c>
    </row>
    <row r="195" spans="1:9" x14ac:dyDescent="0.25">
      <c r="A195" s="23"/>
      <c r="B195" s="31"/>
      <c r="C195" s="24" t="s">
        <v>488</v>
      </c>
      <c r="D195" s="62"/>
      <c r="E195" s="32"/>
      <c r="F195" s="25"/>
      <c r="G195" s="25"/>
      <c r="H195" s="25"/>
      <c r="I195" s="45"/>
    </row>
    <row r="196" spans="1:9" x14ac:dyDescent="0.25">
      <c r="A196" s="26"/>
      <c r="B196" s="27" t="s">
        <v>246</v>
      </c>
      <c r="C196" s="18" t="s">
        <v>488</v>
      </c>
      <c r="D196" s="61"/>
      <c r="E196" s="19"/>
      <c r="F196" s="2"/>
      <c r="G196" s="2"/>
      <c r="H196" s="2"/>
      <c r="I196" s="44"/>
    </row>
    <row r="197" spans="1:9" x14ac:dyDescent="0.25">
      <c r="A197" s="7" t="s">
        <v>445</v>
      </c>
      <c r="B197" s="6" t="s">
        <v>114</v>
      </c>
      <c r="C197" s="1">
        <v>136.76</v>
      </c>
      <c r="D197" s="61">
        <f t="shared" ref="D197:D207" si="106">$D$2</f>
        <v>0</v>
      </c>
      <c r="E197" s="19">
        <f t="shared" ref="E197:E200" si="107">C197*D197</f>
        <v>0</v>
      </c>
      <c r="F197" s="2">
        <v>100</v>
      </c>
      <c r="G197" s="2">
        <v>200</v>
      </c>
      <c r="H197" s="4">
        <v>0</v>
      </c>
      <c r="I197" s="20">
        <f t="shared" si="101"/>
        <v>0</v>
      </c>
    </row>
    <row r="198" spans="1:9" x14ac:dyDescent="0.25">
      <c r="A198" s="7" t="s">
        <v>446</v>
      </c>
      <c r="B198" s="6" t="s">
        <v>115</v>
      </c>
      <c r="C198" s="1">
        <v>139.44999999999999</v>
      </c>
      <c r="D198" s="61">
        <f t="shared" si="106"/>
        <v>0</v>
      </c>
      <c r="E198" s="19">
        <f t="shared" si="107"/>
        <v>0</v>
      </c>
      <c r="F198" s="2">
        <v>60</v>
      </c>
      <c r="G198" s="2">
        <v>120</v>
      </c>
      <c r="H198" s="4">
        <v>0</v>
      </c>
      <c r="I198" s="20">
        <f t="shared" ref="I198:I207" si="108">E198*H198</f>
        <v>0</v>
      </c>
    </row>
    <row r="199" spans="1:9" x14ac:dyDescent="0.25">
      <c r="A199" s="7" t="s">
        <v>447</v>
      </c>
      <c r="B199" s="6" t="s">
        <v>116</v>
      </c>
      <c r="C199" s="1">
        <v>132.25</v>
      </c>
      <c r="D199" s="61">
        <f t="shared" si="106"/>
        <v>0</v>
      </c>
      <c r="E199" s="19">
        <f t="shared" si="107"/>
        <v>0</v>
      </c>
      <c r="F199" s="2">
        <v>40</v>
      </c>
      <c r="G199" s="2">
        <v>80</v>
      </c>
      <c r="H199" s="4">
        <v>0</v>
      </c>
      <c r="I199" s="20">
        <f t="shared" si="108"/>
        <v>0</v>
      </c>
    </row>
    <row r="200" spans="1:9" x14ac:dyDescent="0.25">
      <c r="A200" s="7" t="s">
        <v>448</v>
      </c>
      <c r="B200" s="6" t="s">
        <v>117</v>
      </c>
      <c r="C200" s="1">
        <v>143.38999999999999</v>
      </c>
      <c r="D200" s="61">
        <f t="shared" si="106"/>
        <v>0</v>
      </c>
      <c r="E200" s="19">
        <f t="shared" si="107"/>
        <v>0</v>
      </c>
      <c r="F200" s="2">
        <v>20</v>
      </c>
      <c r="G200" s="2">
        <v>40</v>
      </c>
      <c r="H200" s="4">
        <v>0</v>
      </c>
      <c r="I200" s="20">
        <f t="shared" si="108"/>
        <v>0</v>
      </c>
    </row>
    <row r="201" spans="1:9" x14ac:dyDescent="0.25">
      <c r="A201" s="17" t="s">
        <v>449</v>
      </c>
      <c r="B201" s="6" t="s">
        <v>118</v>
      </c>
      <c r="C201" s="13">
        <v>190.20999999999998</v>
      </c>
      <c r="D201" s="61">
        <f t="shared" si="106"/>
        <v>0</v>
      </c>
      <c r="E201" s="19">
        <f t="shared" ref="E201:E207" si="109">C201*D201</f>
        <v>0</v>
      </c>
      <c r="F201" s="2">
        <v>25</v>
      </c>
      <c r="G201" s="2">
        <v>50</v>
      </c>
      <c r="H201" s="4">
        <v>0</v>
      </c>
      <c r="I201" s="20">
        <f t="shared" si="108"/>
        <v>0</v>
      </c>
    </row>
    <row r="202" spans="1:9" x14ac:dyDescent="0.25">
      <c r="A202" s="17" t="s">
        <v>450</v>
      </c>
      <c r="B202" s="6" t="s">
        <v>194</v>
      </c>
      <c r="C202" s="13">
        <v>265.25</v>
      </c>
      <c r="D202" s="61">
        <f t="shared" si="106"/>
        <v>0</v>
      </c>
      <c r="E202" s="19">
        <f t="shared" si="109"/>
        <v>0</v>
      </c>
      <c r="F202" s="2">
        <v>15</v>
      </c>
      <c r="G202" s="2">
        <v>30</v>
      </c>
      <c r="H202" s="4">
        <v>0</v>
      </c>
      <c r="I202" s="20">
        <f t="shared" si="108"/>
        <v>0</v>
      </c>
    </row>
    <row r="203" spans="1:9" x14ac:dyDescent="0.25">
      <c r="A203" s="17" t="s">
        <v>451</v>
      </c>
      <c r="B203" s="6" t="s">
        <v>217</v>
      </c>
      <c r="C203" s="1">
        <v>319.3</v>
      </c>
      <c r="D203" s="61">
        <f t="shared" si="106"/>
        <v>0</v>
      </c>
      <c r="E203" s="19">
        <f t="shared" si="109"/>
        <v>0</v>
      </c>
      <c r="F203" s="2">
        <v>12</v>
      </c>
      <c r="G203" s="2">
        <v>24</v>
      </c>
      <c r="H203" s="4">
        <v>0</v>
      </c>
      <c r="I203" s="20">
        <f t="shared" si="108"/>
        <v>0</v>
      </c>
    </row>
    <row r="204" spans="1:9" x14ac:dyDescent="0.25">
      <c r="A204" s="7" t="s">
        <v>452</v>
      </c>
      <c r="B204" s="6" t="s">
        <v>108</v>
      </c>
      <c r="C204" s="1">
        <v>383.25</v>
      </c>
      <c r="D204" s="61">
        <f t="shared" si="106"/>
        <v>0</v>
      </c>
      <c r="E204" s="19">
        <f t="shared" si="109"/>
        <v>0</v>
      </c>
      <c r="F204" s="2">
        <v>6</v>
      </c>
      <c r="G204" s="2">
        <v>12</v>
      </c>
      <c r="H204" s="4">
        <v>0</v>
      </c>
      <c r="I204" s="20">
        <f t="shared" si="108"/>
        <v>0</v>
      </c>
    </row>
    <row r="205" spans="1:9" x14ac:dyDescent="0.25">
      <c r="A205" s="7" t="s">
        <v>453</v>
      </c>
      <c r="B205" s="6" t="s">
        <v>237</v>
      </c>
      <c r="C205" s="1">
        <v>1069.1099999999999</v>
      </c>
      <c r="D205" s="61">
        <f t="shared" si="106"/>
        <v>0</v>
      </c>
      <c r="E205" s="19">
        <f t="shared" si="109"/>
        <v>0</v>
      </c>
      <c r="F205" s="2">
        <v>4</v>
      </c>
      <c r="G205" s="2">
        <v>8</v>
      </c>
      <c r="H205" s="4">
        <v>0</v>
      </c>
      <c r="I205" s="20">
        <f t="shared" si="108"/>
        <v>0</v>
      </c>
    </row>
    <row r="206" spans="1:9" x14ac:dyDescent="0.25">
      <c r="A206" s="7" t="s">
        <v>454</v>
      </c>
      <c r="B206" s="6" t="s">
        <v>109</v>
      </c>
      <c r="C206" s="1">
        <v>1808.18</v>
      </c>
      <c r="D206" s="61">
        <f t="shared" si="106"/>
        <v>0</v>
      </c>
      <c r="E206" s="19">
        <f t="shared" si="109"/>
        <v>0</v>
      </c>
      <c r="F206" s="2">
        <v>4</v>
      </c>
      <c r="G206" s="2">
        <v>8</v>
      </c>
      <c r="H206" s="4">
        <v>0</v>
      </c>
      <c r="I206" s="20">
        <f t="shared" si="108"/>
        <v>0</v>
      </c>
    </row>
    <row r="207" spans="1:9" x14ac:dyDescent="0.25">
      <c r="A207" s="7" t="s">
        <v>455</v>
      </c>
      <c r="B207" s="6" t="s">
        <v>110</v>
      </c>
      <c r="C207" s="1">
        <v>4535</v>
      </c>
      <c r="D207" s="61">
        <f t="shared" si="106"/>
        <v>0</v>
      </c>
      <c r="E207" s="19">
        <f t="shared" si="109"/>
        <v>0</v>
      </c>
      <c r="F207" s="2"/>
      <c r="G207" s="2">
        <v>4</v>
      </c>
      <c r="H207" s="4">
        <v>0</v>
      </c>
      <c r="I207" s="20">
        <f t="shared" si="108"/>
        <v>0</v>
      </c>
    </row>
    <row r="208" spans="1:9" x14ac:dyDescent="0.25">
      <c r="A208" s="23"/>
      <c r="B208" s="31"/>
      <c r="C208" s="24" t="s">
        <v>488</v>
      </c>
      <c r="D208" s="62"/>
      <c r="E208" s="32"/>
      <c r="F208" s="25"/>
      <c r="G208" s="25"/>
      <c r="H208" s="25"/>
      <c r="I208" s="45"/>
    </row>
    <row r="209" spans="1:9" x14ac:dyDescent="0.25">
      <c r="A209" s="26"/>
      <c r="B209" s="27" t="s">
        <v>247</v>
      </c>
      <c r="C209" s="18" t="s">
        <v>488</v>
      </c>
      <c r="D209" s="61"/>
      <c r="E209" s="19"/>
      <c r="F209" s="2"/>
      <c r="G209" s="2"/>
      <c r="H209" s="2"/>
      <c r="I209" s="44"/>
    </row>
    <row r="210" spans="1:9" x14ac:dyDescent="0.25">
      <c r="A210" s="7" t="s">
        <v>356</v>
      </c>
      <c r="B210" s="6" t="s">
        <v>93</v>
      </c>
      <c r="C210" s="1">
        <v>104.41000000000001</v>
      </c>
      <c r="D210" s="61">
        <f t="shared" ref="D210:D216" si="110">$D$2</f>
        <v>0</v>
      </c>
      <c r="E210" s="19">
        <f t="shared" ref="E210:E212" si="111">C210*D210</f>
        <v>0</v>
      </c>
      <c r="F210" s="2">
        <v>120</v>
      </c>
      <c r="G210" s="2">
        <v>240</v>
      </c>
      <c r="H210" s="4">
        <v>0</v>
      </c>
      <c r="I210" s="20">
        <f t="shared" ref="I210" si="112">E210*H210</f>
        <v>0</v>
      </c>
    </row>
    <row r="211" spans="1:9" x14ac:dyDescent="0.25">
      <c r="A211" s="93" t="s">
        <v>357</v>
      </c>
      <c r="B211" s="94" t="s">
        <v>104</v>
      </c>
      <c r="C211" s="91">
        <v>104.41000000000001</v>
      </c>
      <c r="D211" s="61">
        <f t="shared" si="110"/>
        <v>0</v>
      </c>
      <c r="E211" s="19">
        <f t="shared" si="111"/>
        <v>0</v>
      </c>
      <c r="F211" s="2">
        <v>100</v>
      </c>
      <c r="G211" s="2">
        <v>200</v>
      </c>
      <c r="H211" s="4">
        <v>0</v>
      </c>
      <c r="I211" s="20">
        <f t="shared" ref="I211:I220" si="113">E211*H211</f>
        <v>0</v>
      </c>
    </row>
    <row r="212" spans="1:9" x14ac:dyDescent="0.25">
      <c r="A212" s="7" t="s">
        <v>358</v>
      </c>
      <c r="B212" s="6" t="s">
        <v>94</v>
      </c>
      <c r="C212" s="1">
        <v>159.07999999999998</v>
      </c>
      <c r="D212" s="61">
        <f t="shared" si="110"/>
        <v>0</v>
      </c>
      <c r="E212" s="19">
        <f t="shared" si="111"/>
        <v>0</v>
      </c>
      <c r="F212" s="2">
        <v>60</v>
      </c>
      <c r="G212" s="2">
        <v>120</v>
      </c>
      <c r="H212" s="4">
        <v>0</v>
      </c>
      <c r="I212" s="20">
        <f t="shared" si="113"/>
        <v>0</v>
      </c>
    </row>
    <row r="213" spans="1:9" x14ac:dyDescent="0.25">
      <c r="A213" s="7" t="s">
        <v>359</v>
      </c>
      <c r="B213" s="6" t="s">
        <v>99</v>
      </c>
      <c r="C213" s="1">
        <v>183.95</v>
      </c>
      <c r="D213" s="61">
        <f t="shared" si="110"/>
        <v>0</v>
      </c>
      <c r="E213" s="19">
        <f t="shared" ref="E213:E220" si="114">C213*D213</f>
        <v>0</v>
      </c>
      <c r="F213" s="2">
        <v>60</v>
      </c>
      <c r="G213" s="2">
        <v>120</v>
      </c>
      <c r="H213" s="4">
        <v>0</v>
      </c>
      <c r="I213" s="20">
        <f t="shared" si="113"/>
        <v>0</v>
      </c>
    </row>
    <row r="214" spans="1:9" x14ac:dyDescent="0.25">
      <c r="A214" s="7" t="s">
        <v>360</v>
      </c>
      <c r="B214" s="6" t="s">
        <v>96</v>
      </c>
      <c r="C214" s="1">
        <v>201</v>
      </c>
      <c r="D214" s="61">
        <f t="shared" si="110"/>
        <v>0</v>
      </c>
      <c r="E214" s="19">
        <f t="shared" si="114"/>
        <v>0</v>
      </c>
      <c r="F214" s="2">
        <v>30</v>
      </c>
      <c r="G214" s="2">
        <v>60</v>
      </c>
      <c r="H214" s="4">
        <v>0</v>
      </c>
      <c r="I214" s="20">
        <f t="shared" si="113"/>
        <v>0</v>
      </c>
    </row>
    <row r="215" spans="1:9" x14ac:dyDescent="0.25">
      <c r="A215" s="7" t="s">
        <v>361</v>
      </c>
      <c r="B215" s="6" t="s">
        <v>195</v>
      </c>
      <c r="C215" s="1">
        <v>312.02</v>
      </c>
      <c r="D215" s="61">
        <f t="shared" si="110"/>
        <v>0</v>
      </c>
      <c r="E215" s="19">
        <f t="shared" si="114"/>
        <v>0</v>
      </c>
      <c r="F215" s="2">
        <v>12</v>
      </c>
      <c r="G215" s="2">
        <v>24</v>
      </c>
      <c r="H215" s="4">
        <v>0</v>
      </c>
      <c r="I215" s="20">
        <f t="shared" si="113"/>
        <v>0</v>
      </c>
    </row>
    <row r="216" spans="1:9" x14ac:dyDescent="0.25">
      <c r="A216" s="7" t="s">
        <v>362</v>
      </c>
      <c r="B216" s="6" t="s">
        <v>218</v>
      </c>
      <c r="C216" s="1">
        <v>403.64</v>
      </c>
      <c r="D216" s="61">
        <f t="shared" si="110"/>
        <v>0</v>
      </c>
      <c r="E216" s="19">
        <f t="shared" si="114"/>
        <v>0</v>
      </c>
      <c r="F216" s="2">
        <v>12</v>
      </c>
      <c r="G216" s="2">
        <v>24</v>
      </c>
      <c r="H216" s="4">
        <v>0</v>
      </c>
      <c r="I216" s="20">
        <f t="shared" si="113"/>
        <v>0</v>
      </c>
    </row>
    <row r="217" spans="1:9" x14ac:dyDescent="0.25">
      <c r="A217" s="7" t="s">
        <v>363</v>
      </c>
      <c r="B217" s="6" t="s">
        <v>95</v>
      </c>
      <c r="C217" s="1">
        <v>559.11</v>
      </c>
      <c r="D217" s="61">
        <f t="shared" ref="D217:D220" si="115">$D$2</f>
        <v>0</v>
      </c>
      <c r="E217" s="19">
        <f>C217*D217</f>
        <v>0</v>
      </c>
      <c r="F217" s="5">
        <v>6</v>
      </c>
      <c r="G217" s="5">
        <v>12</v>
      </c>
      <c r="H217" s="4">
        <v>0</v>
      </c>
      <c r="I217" s="20">
        <f>E217*H217</f>
        <v>0</v>
      </c>
    </row>
    <row r="218" spans="1:9" x14ac:dyDescent="0.25">
      <c r="A218" s="7" t="s">
        <v>364</v>
      </c>
      <c r="B218" s="6" t="s">
        <v>238</v>
      </c>
      <c r="C218" s="1">
        <v>1452.72</v>
      </c>
      <c r="D218" s="61">
        <f t="shared" si="115"/>
        <v>0</v>
      </c>
      <c r="E218" s="19">
        <f t="shared" si="114"/>
        <v>0</v>
      </c>
      <c r="F218" s="2"/>
      <c r="G218" s="2">
        <v>8</v>
      </c>
      <c r="H218" s="4">
        <v>0</v>
      </c>
      <c r="I218" s="20">
        <f t="shared" si="113"/>
        <v>0</v>
      </c>
    </row>
    <row r="219" spans="1:9" x14ac:dyDescent="0.25">
      <c r="A219" s="7" t="s">
        <v>365</v>
      </c>
      <c r="B219" s="6" t="s">
        <v>57</v>
      </c>
      <c r="C219" s="1">
        <v>1909.3799999999999</v>
      </c>
      <c r="D219" s="61">
        <f t="shared" si="115"/>
        <v>0</v>
      </c>
      <c r="E219" s="19">
        <f t="shared" si="114"/>
        <v>0</v>
      </c>
      <c r="F219" s="2"/>
      <c r="G219" s="2">
        <v>4</v>
      </c>
      <c r="H219" s="4">
        <v>0</v>
      </c>
      <c r="I219" s="20">
        <f t="shared" si="113"/>
        <v>0</v>
      </c>
    </row>
    <row r="220" spans="1:9" x14ac:dyDescent="0.25">
      <c r="A220" s="7" t="s">
        <v>366</v>
      </c>
      <c r="B220" s="6" t="s">
        <v>58</v>
      </c>
      <c r="C220" s="91">
        <v>2619.0600000000004</v>
      </c>
      <c r="D220" s="61">
        <f t="shared" si="115"/>
        <v>0</v>
      </c>
      <c r="E220" s="19">
        <f t="shared" si="114"/>
        <v>0</v>
      </c>
      <c r="F220" s="5"/>
      <c r="G220" s="5">
        <v>2</v>
      </c>
      <c r="H220" s="4">
        <v>0</v>
      </c>
      <c r="I220" s="20">
        <f t="shared" si="113"/>
        <v>0</v>
      </c>
    </row>
    <row r="221" spans="1:9" x14ac:dyDescent="0.25">
      <c r="A221" s="23"/>
      <c r="B221" s="31"/>
      <c r="C221" s="24" t="s">
        <v>488</v>
      </c>
      <c r="D221" s="62"/>
      <c r="E221" s="32"/>
      <c r="F221" s="25"/>
      <c r="G221" s="25"/>
      <c r="H221" s="25"/>
      <c r="I221" s="45"/>
    </row>
    <row r="222" spans="1:9" x14ac:dyDescent="0.25">
      <c r="A222" s="26"/>
      <c r="B222" s="27" t="s">
        <v>248</v>
      </c>
      <c r="C222" s="18" t="s">
        <v>488</v>
      </c>
      <c r="D222" s="61"/>
      <c r="E222" s="19"/>
      <c r="F222" s="2"/>
      <c r="G222" s="2"/>
      <c r="H222" s="2"/>
      <c r="I222" s="44"/>
    </row>
    <row r="223" spans="1:9" x14ac:dyDescent="0.25">
      <c r="A223" s="7" t="s">
        <v>345</v>
      </c>
      <c r="B223" s="6" t="s">
        <v>105</v>
      </c>
      <c r="C223" s="1">
        <v>88.190000000000012</v>
      </c>
      <c r="D223" s="61">
        <f t="shared" ref="D223:D230" si="116">$D$2</f>
        <v>0</v>
      </c>
      <c r="E223" s="19">
        <f t="shared" ref="E223:E233" si="117">C223*D223</f>
        <v>0</v>
      </c>
      <c r="F223" s="2">
        <v>150</v>
      </c>
      <c r="G223" s="2">
        <v>300</v>
      </c>
      <c r="H223" s="4">
        <v>0</v>
      </c>
      <c r="I223" s="20">
        <f t="shared" ref="I223:I233" si="118">E223*H223</f>
        <v>0</v>
      </c>
    </row>
    <row r="224" spans="1:9" x14ac:dyDescent="0.25">
      <c r="A224" s="7" t="s">
        <v>346</v>
      </c>
      <c r="B224" s="6" t="s">
        <v>106</v>
      </c>
      <c r="C224" s="1">
        <v>90</v>
      </c>
      <c r="D224" s="61">
        <f t="shared" si="116"/>
        <v>0</v>
      </c>
      <c r="E224" s="19">
        <f t="shared" si="117"/>
        <v>0</v>
      </c>
      <c r="F224" s="2">
        <v>60</v>
      </c>
      <c r="G224" s="2">
        <v>120</v>
      </c>
      <c r="H224" s="4">
        <v>0</v>
      </c>
      <c r="I224" s="20">
        <f t="shared" si="118"/>
        <v>0</v>
      </c>
    </row>
    <row r="225" spans="1:9" x14ac:dyDescent="0.25">
      <c r="A225" s="7" t="s">
        <v>347</v>
      </c>
      <c r="B225" s="6" t="s">
        <v>107</v>
      </c>
      <c r="C225" s="1">
        <v>107.16000000000001</v>
      </c>
      <c r="D225" s="61">
        <f t="shared" si="116"/>
        <v>0</v>
      </c>
      <c r="E225" s="19">
        <f t="shared" si="117"/>
        <v>0</v>
      </c>
      <c r="F225" s="2">
        <v>60</v>
      </c>
      <c r="G225" s="2">
        <v>120</v>
      </c>
      <c r="H225" s="4">
        <v>0</v>
      </c>
      <c r="I225" s="20">
        <f t="shared" si="118"/>
        <v>0</v>
      </c>
    </row>
    <row r="226" spans="1:9" x14ac:dyDescent="0.25">
      <c r="A226" s="7" t="s">
        <v>348</v>
      </c>
      <c r="B226" s="6" t="s">
        <v>113</v>
      </c>
      <c r="C226" s="1">
        <v>120.26</v>
      </c>
      <c r="D226" s="61">
        <f t="shared" si="116"/>
        <v>0</v>
      </c>
      <c r="E226" s="19">
        <f t="shared" si="117"/>
        <v>0</v>
      </c>
      <c r="F226" s="2">
        <v>60</v>
      </c>
      <c r="G226" s="2">
        <v>120</v>
      </c>
      <c r="H226" s="4">
        <v>0</v>
      </c>
      <c r="I226" s="20">
        <f t="shared" si="118"/>
        <v>0</v>
      </c>
    </row>
    <row r="227" spans="1:9" x14ac:dyDescent="0.25">
      <c r="A227" s="7" t="s">
        <v>349</v>
      </c>
      <c r="B227" s="6" t="s">
        <v>124</v>
      </c>
      <c r="C227" s="1">
        <v>154.17999999999998</v>
      </c>
      <c r="D227" s="61">
        <f t="shared" si="116"/>
        <v>0</v>
      </c>
      <c r="E227" s="19">
        <f t="shared" si="117"/>
        <v>0</v>
      </c>
      <c r="F227" s="2">
        <v>20</v>
      </c>
      <c r="G227" s="2">
        <v>40</v>
      </c>
      <c r="H227" s="4">
        <v>0</v>
      </c>
      <c r="I227" s="20">
        <f t="shared" si="118"/>
        <v>0</v>
      </c>
    </row>
    <row r="228" spans="1:9" x14ac:dyDescent="0.25">
      <c r="A228" s="7" t="s">
        <v>350</v>
      </c>
      <c r="B228" s="6" t="s">
        <v>196</v>
      </c>
      <c r="C228" s="1">
        <v>242.2</v>
      </c>
      <c r="D228" s="61">
        <f t="shared" si="116"/>
        <v>0</v>
      </c>
      <c r="E228" s="19">
        <f t="shared" si="117"/>
        <v>0</v>
      </c>
      <c r="F228" s="2">
        <v>14</v>
      </c>
      <c r="G228" s="2">
        <v>28</v>
      </c>
      <c r="H228" s="4">
        <v>0</v>
      </c>
      <c r="I228" s="20">
        <f t="shared" si="118"/>
        <v>0</v>
      </c>
    </row>
    <row r="229" spans="1:9" x14ac:dyDescent="0.25">
      <c r="A229" s="7" t="s">
        <v>351</v>
      </c>
      <c r="B229" s="6" t="s">
        <v>219</v>
      </c>
      <c r="C229" s="1">
        <v>262.58999999999997</v>
      </c>
      <c r="D229" s="61">
        <f t="shared" si="116"/>
        <v>0</v>
      </c>
      <c r="E229" s="19">
        <f t="shared" si="117"/>
        <v>0</v>
      </c>
      <c r="F229" s="2">
        <v>12</v>
      </c>
      <c r="G229" s="2">
        <v>24</v>
      </c>
      <c r="H229" s="4">
        <v>0</v>
      </c>
      <c r="I229" s="20">
        <f t="shared" si="118"/>
        <v>0</v>
      </c>
    </row>
    <row r="230" spans="1:9" x14ac:dyDescent="0.25">
      <c r="A230" s="7" t="s">
        <v>352</v>
      </c>
      <c r="B230" s="6" t="s">
        <v>125</v>
      </c>
      <c r="C230" s="1">
        <v>441.21999999999997</v>
      </c>
      <c r="D230" s="61">
        <f t="shared" si="116"/>
        <v>0</v>
      </c>
      <c r="E230" s="19">
        <f t="shared" si="117"/>
        <v>0</v>
      </c>
      <c r="F230" s="2">
        <v>6</v>
      </c>
      <c r="G230" s="2">
        <v>12</v>
      </c>
      <c r="H230" s="4">
        <v>0</v>
      </c>
      <c r="I230" s="20">
        <f t="shared" si="118"/>
        <v>0</v>
      </c>
    </row>
    <row r="231" spans="1:9" x14ac:dyDescent="0.25">
      <c r="A231" s="7" t="s">
        <v>353</v>
      </c>
      <c r="B231" s="6" t="s">
        <v>239</v>
      </c>
      <c r="C231" s="1">
        <v>945.98</v>
      </c>
      <c r="D231" s="61">
        <f t="shared" ref="D231:D233" si="119">$D$2</f>
        <v>0</v>
      </c>
      <c r="E231" s="19">
        <f t="shared" si="117"/>
        <v>0</v>
      </c>
      <c r="F231" s="2">
        <v>4</v>
      </c>
      <c r="G231" s="2">
        <v>8</v>
      </c>
      <c r="H231" s="4">
        <v>0</v>
      </c>
      <c r="I231" s="20">
        <f t="shared" si="118"/>
        <v>0</v>
      </c>
    </row>
    <row r="232" spans="1:9" x14ac:dyDescent="0.25">
      <c r="A232" s="7" t="s">
        <v>354</v>
      </c>
      <c r="B232" s="6" t="s">
        <v>126</v>
      </c>
      <c r="C232" s="1">
        <v>1158.28</v>
      </c>
      <c r="D232" s="61">
        <f t="shared" si="119"/>
        <v>0</v>
      </c>
      <c r="E232" s="19">
        <f t="shared" si="117"/>
        <v>0</v>
      </c>
      <c r="F232" s="2"/>
      <c r="G232" s="2">
        <v>4</v>
      </c>
      <c r="H232" s="4">
        <v>0</v>
      </c>
      <c r="I232" s="20">
        <f t="shared" si="118"/>
        <v>0</v>
      </c>
    </row>
    <row r="233" spans="1:9" x14ac:dyDescent="0.25">
      <c r="A233" s="7" t="s">
        <v>355</v>
      </c>
      <c r="B233" s="6" t="s">
        <v>127</v>
      </c>
      <c r="C233" s="91">
        <v>3195.69</v>
      </c>
      <c r="D233" s="61">
        <f t="shared" si="119"/>
        <v>0</v>
      </c>
      <c r="E233" s="19">
        <f t="shared" si="117"/>
        <v>0</v>
      </c>
      <c r="F233" s="2"/>
      <c r="G233" s="2">
        <v>2</v>
      </c>
      <c r="H233" s="4">
        <v>0</v>
      </c>
      <c r="I233" s="20">
        <f t="shared" si="118"/>
        <v>0</v>
      </c>
    </row>
    <row r="234" spans="1:9" x14ac:dyDescent="0.25">
      <c r="A234" s="23"/>
      <c r="B234" s="31"/>
      <c r="C234" s="24" t="s">
        <v>488</v>
      </c>
      <c r="D234" s="62"/>
      <c r="E234" s="32"/>
      <c r="F234" s="25"/>
      <c r="G234" s="25"/>
      <c r="H234" s="25"/>
      <c r="I234" s="45"/>
    </row>
    <row r="235" spans="1:9" x14ac:dyDescent="0.25">
      <c r="A235" s="26"/>
      <c r="B235" s="27" t="s">
        <v>249</v>
      </c>
      <c r="C235" s="18" t="s">
        <v>488</v>
      </c>
      <c r="D235" s="61"/>
      <c r="E235" s="19"/>
      <c r="F235" s="2"/>
      <c r="G235" s="2"/>
      <c r="H235" s="2"/>
      <c r="I235" s="44"/>
    </row>
    <row r="236" spans="1:9" x14ac:dyDescent="0.25">
      <c r="A236" s="7" t="s">
        <v>478</v>
      </c>
      <c r="B236" s="6" t="s">
        <v>101</v>
      </c>
      <c r="C236" s="1">
        <v>92.79</v>
      </c>
      <c r="D236" s="61">
        <f t="shared" ref="D236:D245" si="120">$D$2</f>
        <v>0</v>
      </c>
      <c r="E236" s="19">
        <f t="shared" ref="E236:E245" si="121">C236*D236</f>
        <v>0</v>
      </c>
      <c r="F236" s="2">
        <v>140</v>
      </c>
      <c r="G236" s="2">
        <v>280</v>
      </c>
      <c r="H236" s="4">
        <v>0</v>
      </c>
      <c r="I236" s="20">
        <f>E236*H236</f>
        <v>0</v>
      </c>
    </row>
    <row r="237" spans="1:9" x14ac:dyDescent="0.25">
      <c r="A237" s="7" t="s">
        <v>367</v>
      </c>
      <c r="B237" s="6" t="s">
        <v>102</v>
      </c>
      <c r="C237" s="1">
        <v>92.79</v>
      </c>
      <c r="D237" s="61">
        <f t="shared" si="120"/>
        <v>0</v>
      </c>
      <c r="E237" s="19">
        <f t="shared" si="121"/>
        <v>0</v>
      </c>
      <c r="F237" s="2">
        <v>120</v>
      </c>
      <c r="G237" s="2">
        <v>240</v>
      </c>
      <c r="H237" s="4">
        <v>0</v>
      </c>
      <c r="I237" s="20">
        <f t="shared" ref="I237:I245" si="122">E237*H237</f>
        <v>0</v>
      </c>
    </row>
    <row r="238" spans="1:9" x14ac:dyDescent="0.25">
      <c r="A238" s="7" t="s">
        <v>368</v>
      </c>
      <c r="B238" s="6" t="s">
        <v>128</v>
      </c>
      <c r="C238" s="1">
        <v>181.84</v>
      </c>
      <c r="D238" s="61">
        <f t="shared" si="120"/>
        <v>0</v>
      </c>
      <c r="E238" s="19">
        <f t="shared" si="121"/>
        <v>0</v>
      </c>
      <c r="F238" s="2">
        <v>60</v>
      </c>
      <c r="G238" s="2">
        <v>120</v>
      </c>
      <c r="H238" s="4">
        <v>0</v>
      </c>
      <c r="I238" s="20">
        <f t="shared" si="122"/>
        <v>0</v>
      </c>
    </row>
    <row r="239" spans="1:9" x14ac:dyDescent="0.25">
      <c r="A239" s="7" t="s">
        <v>369</v>
      </c>
      <c r="B239" s="6" t="s">
        <v>129</v>
      </c>
      <c r="C239" s="1">
        <v>193.09</v>
      </c>
      <c r="D239" s="61">
        <f t="shared" si="120"/>
        <v>0</v>
      </c>
      <c r="E239" s="19">
        <f t="shared" si="121"/>
        <v>0</v>
      </c>
      <c r="F239" s="2">
        <v>40</v>
      </c>
      <c r="G239" s="2">
        <v>80</v>
      </c>
      <c r="H239" s="4">
        <v>0</v>
      </c>
      <c r="I239" s="20">
        <f t="shared" si="122"/>
        <v>0</v>
      </c>
    </row>
    <row r="240" spans="1:9" x14ac:dyDescent="0.25">
      <c r="A240" s="7" t="s">
        <v>370</v>
      </c>
      <c r="B240" s="6" t="s">
        <v>130</v>
      </c>
      <c r="C240" s="1">
        <v>252.56</v>
      </c>
      <c r="D240" s="61">
        <f t="shared" si="120"/>
        <v>0</v>
      </c>
      <c r="E240" s="19">
        <f t="shared" si="121"/>
        <v>0</v>
      </c>
      <c r="F240" s="2">
        <v>30</v>
      </c>
      <c r="G240" s="2">
        <v>60</v>
      </c>
      <c r="H240" s="4">
        <v>0</v>
      </c>
      <c r="I240" s="20">
        <f t="shared" si="122"/>
        <v>0</v>
      </c>
    </row>
    <row r="241" spans="1:9" x14ac:dyDescent="0.25">
      <c r="A241" s="7" t="s">
        <v>371</v>
      </c>
      <c r="B241" s="6" t="s">
        <v>197</v>
      </c>
      <c r="C241" s="1">
        <v>329.84999999999997</v>
      </c>
      <c r="D241" s="61">
        <f t="shared" si="120"/>
        <v>0</v>
      </c>
      <c r="E241" s="19">
        <f t="shared" si="121"/>
        <v>0</v>
      </c>
      <c r="F241" s="2">
        <v>18</v>
      </c>
      <c r="G241" s="2">
        <v>36</v>
      </c>
      <c r="H241" s="4">
        <v>0</v>
      </c>
      <c r="I241" s="20">
        <f t="shared" si="122"/>
        <v>0</v>
      </c>
    </row>
    <row r="242" spans="1:9" x14ac:dyDescent="0.25">
      <c r="A242" s="7" t="s">
        <v>372</v>
      </c>
      <c r="B242" s="6" t="s">
        <v>220</v>
      </c>
      <c r="C242" s="1">
        <v>424.03</v>
      </c>
      <c r="D242" s="61">
        <f t="shared" si="120"/>
        <v>0</v>
      </c>
      <c r="E242" s="19">
        <f t="shared" si="121"/>
        <v>0</v>
      </c>
      <c r="F242" s="2">
        <v>12</v>
      </c>
      <c r="G242" s="2">
        <v>24</v>
      </c>
      <c r="H242" s="4">
        <v>0</v>
      </c>
      <c r="I242" s="20">
        <f t="shared" si="122"/>
        <v>0</v>
      </c>
    </row>
    <row r="243" spans="1:9" x14ac:dyDescent="0.25">
      <c r="A243" s="7" t="s">
        <v>373</v>
      </c>
      <c r="B243" s="6" t="s">
        <v>131</v>
      </c>
      <c r="C243" s="1">
        <v>662.78</v>
      </c>
      <c r="D243" s="61">
        <f t="shared" si="120"/>
        <v>0</v>
      </c>
      <c r="E243" s="19">
        <f t="shared" si="121"/>
        <v>0</v>
      </c>
      <c r="F243" s="2">
        <v>6</v>
      </c>
      <c r="G243" s="2">
        <v>12</v>
      </c>
      <c r="H243" s="4">
        <v>0</v>
      </c>
      <c r="I243" s="20">
        <f t="shared" si="122"/>
        <v>0</v>
      </c>
    </row>
    <row r="244" spans="1:9" x14ac:dyDescent="0.25">
      <c r="A244" s="7" t="s">
        <v>480</v>
      </c>
      <c r="B244" s="6" t="s">
        <v>240</v>
      </c>
      <c r="C244" s="91">
        <v>930.1</v>
      </c>
      <c r="D244" s="61">
        <f t="shared" si="120"/>
        <v>0</v>
      </c>
      <c r="E244" s="19">
        <f t="shared" si="121"/>
        <v>0</v>
      </c>
      <c r="F244" s="2"/>
      <c r="G244" s="2">
        <v>12</v>
      </c>
      <c r="H244" s="4">
        <v>0</v>
      </c>
      <c r="I244" s="20">
        <f t="shared" si="122"/>
        <v>0</v>
      </c>
    </row>
    <row r="245" spans="1:9" x14ac:dyDescent="0.25">
      <c r="A245" s="7" t="s">
        <v>481</v>
      </c>
      <c r="B245" s="6" t="s">
        <v>132</v>
      </c>
      <c r="C245" s="91">
        <v>1892.36</v>
      </c>
      <c r="D245" s="61">
        <f t="shared" si="120"/>
        <v>0</v>
      </c>
      <c r="E245" s="19">
        <f t="shared" si="121"/>
        <v>0</v>
      </c>
      <c r="F245" s="3"/>
      <c r="G245" s="3">
        <v>4</v>
      </c>
      <c r="H245" s="4">
        <v>0</v>
      </c>
      <c r="I245" s="20">
        <f t="shared" si="122"/>
        <v>0</v>
      </c>
    </row>
    <row r="246" spans="1:9" x14ac:dyDescent="0.25">
      <c r="A246" s="23"/>
      <c r="B246" s="31"/>
      <c r="C246" s="24" t="s">
        <v>488</v>
      </c>
      <c r="D246" s="62"/>
      <c r="E246" s="32"/>
      <c r="F246" s="25"/>
      <c r="G246" s="25"/>
      <c r="H246" s="25"/>
      <c r="I246" s="45"/>
    </row>
    <row r="247" spans="1:9" x14ac:dyDescent="0.25">
      <c r="A247" s="26"/>
      <c r="B247" s="27" t="s">
        <v>251</v>
      </c>
      <c r="C247" s="18" t="s">
        <v>488</v>
      </c>
      <c r="D247" s="61"/>
      <c r="E247" s="19"/>
      <c r="F247" s="2"/>
      <c r="G247" s="2"/>
      <c r="H247" s="2"/>
      <c r="I247" s="44"/>
    </row>
    <row r="248" spans="1:9" x14ac:dyDescent="0.25">
      <c r="A248" s="7" t="s">
        <v>374</v>
      </c>
      <c r="B248" s="6" t="s">
        <v>35</v>
      </c>
      <c r="C248" s="1">
        <v>125.48</v>
      </c>
      <c r="D248" s="61">
        <f t="shared" ref="D248:D255" si="123">$D$2</f>
        <v>0</v>
      </c>
      <c r="E248" s="19">
        <f t="shared" ref="E248:E258" si="124">C248*D248</f>
        <v>0</v>
      </c>
      <c r="F248" s="2">
        <v>120</v>
      </c>
      <c r="G248" s="2">
        <v>240</v>
      </c>
      <c r="H248" s="4">
        <v>0</v>
      </c>
      <c r="I248" s="20">
        <f>E248*H248</f>
        <v>0</v>
      </c>
    </row>
    <row r="249" spans="1:9" x14ac:dyDescent="0.25">
      <c r="A249" s="7" t="s">
        <v>375</v>
      </c>
      <c r="B249" s="6" t="s">
        <v>36</v>
      </c>
      <c r="C249" s="1">
        <v>127.88000000000001</v>
      </c>
      <c r="D249" s="61">
        <f t="shared" si="123"/>
        <v>0</v>
      </c>
      <c r="E249" s="19">
        <f t="shared" si="124"/>
        <v>0</v>
      </c>
      <c r="F249" s="2">
        <v>90</v>
      </c>
      <c r="G249" s="2">
        <v>180</v>
      </c>
      <c r="H249" s="4">
        <v>0</v>
      </c>
      <c r="I249" s="20">
        <f t="shared" ref="I249:I258" si="125">E249*H249</f>
        <v>0</v>
      </c>
    </row>
    <row r="250" spans="1:9" x14ac:dyDescent="0.25">
      <c r="A250" s="7" t="s">
        <v>376</v>
      </c>
      <c r="B250" s="6" t="s">
        <v>37</v>
      </c>
      <c r="C250" s="1">
        <v>160.04</v>
      </c>
      <c r="D250" s="61">
        <f t="shared" si="123"/>
        <v>0</v>
      </c>
      <c r="E250" s="19">
        <f t="shared" si="124"/>
        <v>0</v>
      </c>
      <c r="F250" s="2">
        <v>60</v>
      </c>
      <c r="G250" s="2">
        <v>120</v>
      </c>
      <c r="H250" s="4">
        <v>0</v>
      </c>
      <c r="I250" s="20">
        <f t="shared" si="125"/>
        <v>0</v>
      </c>
    </row>
    <row r="251" spans="1:9" x14ac:dyDescent="0.25">
      <c r="A251" s="7" t="s">
        <v>377</v>
      </c>
      <c r="B251" s="6" t="s">
        <v>38</v>
      </c>
      <c r="C251" s="1">
        <v>176.28</v>
      </c>
      <c r="D251" s="61">
        <f t="shared" si="123"/>
        <v>0</v>
      </c>
      <c r="E251" s="19">
        <f t="shared" si="124"/>
        <v>0</v>
      </c>
      <c r="F251" s="2">
        <v>20</v>
      </c>
      <c r="G251" s="2">
        <v>40</v>
      </c>
      <c r="H251" s="4">
        <v>0</v>
      </c>
      <c r="I251" s="20">
        <f t="shared" si="125"/>
        <v>0</v>
      </c>
    </row>
    <row r="252" spans="1:9" x14ac:dyDescent="0.25">
      <c r="A252" s="7" t="s">
        <v>378</v>
      </c>
      <c r="B252" s="6" t="s">
        <v>39</v>
      </c>
      <c r="C252" s="1">
        <v>217.26999999999998</v>
      </c>
      <c r="D252" s="61">
        <f t="shared" si="123"/>
        <v>0</v>
      </c>
      <c r="E252" s="19">
        <f t="shared" si="124"/>
        <v>0</v>
      </c>
      <c r="F252" s="2">
        <v>20</v>
      </c>
      <c r="G252" s="2">
        <v>40</v>
      </c>
      <c r="H252" s="4">
        <v>0</v>
      </c>
      <c r="I252" s="20">
        <f t="shared" si="125"/>
        <v>0</v>
      </c>
    </row>
    <row r="253" spans="1:9" x14ac:dyDescent="0.25">
      <c r="A253" s="7" t="s">
        <v>379</v>
      </c>
      <c r="B253" s="6" t="s">
        <v>198</v>
      </c>
      <c r="C253" s="1">
        <v>310.17</v>
      </c>
      <c r="D253" s="61">
        <f t="shared" si="123"/>
        <v>0</v>
      </c>
      <c r="E253" s="19">
        <f t="shared" si="124"/>
        <v>0</v>
      </c>
      <c r="F253" s="2">
        <v>12</v>
      </c>
      <c r="G253" s="2">
        <v>24</v>
      </c>
      <c r="H253" s="4">
        <v>0</v>
      </c>
      <c r="I253" s="20">
        <f t="shared" si="125"/>
        <v>0</v>
      </c>
    </row>
    <row r="254" spans="1:9" x14ac:dyDescent="0.25">
      <c r="A254" s="7" t="s">
        <v>380</v>
      </c>
      <c r="B254" s="6" t="s">
        <v>221</v>
      </c>
      <c r="C254" s="1">
        <v>322.57</v>
      </c>
      <c r="D254" s="61">
        <f t="shared" si="123"/>
        <v>0</v>
      </c>
      <c r="E254" s="19">
        <f t="shared" si="124"/>
        <v>0</v>
      </c>
      <c r="F254" s="2">
        <v>8</v>
      </c>
      <c r="G254" s="2">
        <v>16</v>
      </c>
      <c r="H254" s="4">
        <v>0</v>
      </c>
      <c r="I254" s="20">
        <f t="shared" si="125"/>
        <v>0</v>
      </c>
    </row>
    <row r="255" spans="1:9" x14ac:dyDescent="0.25">
      <c r="A255" s="7" t="s">
        <v>381</v>
      </c>
      <c r="B255" s="6" t="s">
        <v>40</v>
      </c>
      <c r="C255" s="1">
        <v>515.66999999999996</v>
      </c>
      <c r="D255" s="61">
        <f t="shared" si="123"/>
        <v>0</v>
      </c>
      <c r="E255" s="19">
        <f t="shared" si="124"/>
        <v>0</v>
      </c>
      <c r="F255" s="2">
        <v>5</v>
      </c>
      <c r="G255" s="2">
        <v>10</v>
      </c>
      <c r="H255" s="4">
        <v>0</v>
      </c>
      <c r="I255" s="20">
        <f t="shared" si="125"/>
        <v>0</v>
      </c>
    </row>
    <row r="256" spans="1:9" x14ac:dyDescent="0.25">
      <c r="A256" s="7" t="s">
        <v>382</v>
      </c>
      <c r="B256" s="6" t="s">
        <v>241</v>
      </c>
      <c r="C256" s="1">
        <v>1585.04</v>
      </c>
      <c r="D256" s="61">
        <f t="shared" ref="D256:D258" si="126">$D$2</f>
        <v>0</v>
      </c>
      <c r="E256" s="19">
        <f t="shared" si="124"/>
        <v>0</v>
      </c>
      <c r="F256" s="2"/>
      <c r="G256" s="2">
        <v>6</v>
      </c>
      <c r="H256" s="4">
        <v>0</v>
      </c>
      <c r="I256" s="20">
        <f t="shared" si="125"/>
        <v>0</v>
      </c>
    </row>
    <row r="257" spans="1:9" x14ac:dyDescent="0.25">
      <c r="A257" s="7" t="s">
        <v>383</v>
      </c>
      <c r="B257" s="6" t="s">
        <v>41</v>
      </c>
      <c r="C257" s="1">
        <v>1847.83</v>
      </c>
      <c r="D257" s="61">
        <f t="shared" si="126"/>
        <v>0</v>
      </c>
      <c r="E257" s="19">
        <f t="shared" si="124"/>
        <v>0</v>
      </c>
      <c r="F257" s="2"/>
      <c r="G257" s="2">
        <v>4</v>
      </c>
      <c r="H257" s="4">
        <v>0</v>
      </c>
      <c r="I257" s="20">
        <f t="shared" si="125"/>
        <v>0</v>
      </c>
    </row>
    <row r="258" spans="1:9" x14ac:dyDescent="0.25">
      <c r="A258" s="7" t="s">
        <v>384</v>
      </c>
      <c r="B258" s="6" t="s">
        <v>42</v>
      </c>
      <c r="C258" s="91">
        <v>4380.59</v>
      </c>
      <c r="D258" s="61">
        <f t="shared" si="126"/>
        <v>0</v>
      </c>
      <c r="E258" s="19">
        <f t="shared" si="124"/>
        <v>0</v>
      </c>
      <c r="F258" s="2"/>
      <c r="G258" s="3">
        <v>2</v>
      </c>
      <c r="H258" s="4">
        <v>0</v>
      </c>
      <c r="I258" s="20">
        <f t="shared" si="125"/>
        <v>0</v>
      </c>
    </row>
    <row r="259" spans="1:9" x14ac:dyDescent="0.25">
      <c r="A259" s="23"/>
      <c r="B259" s="31"/>
      <c r="C259" s="24" t="s">
        <v>488</v>
      </c>
      <c r="D259" s="62"/>
      <c r="E259" s="32"/>
      <c r="F259" s="25"/>
      <c r="G259" s="25"/>
      <c r="H259" s="25"/>
      <c r="I259" s="45"/>
    </row>
    <row r="260" spans="1:9" x14ac:dyDescent="0.25">
      <c r="A260" s="26"/>
      <c r="B260" s="27" t="s">
        <v>250</v>
      </c>
      <c r="C260" s="18" t="s">
        <v>488</v>
      </c>
      <c r="D260" s="61"/>
      <c r="E260" s="19"/>
      <c r="F260" s="2"/>
      <c r="G260" s="2"/>
      <c r="H260" s="2"/>
      <c r="I260" s="44"/>
    </row>
    <row r="261" spans="1:9" x14ac:dyDescent="0.25">
      <c r="A261" s="7" t="s">
        <v>385</v>
      </c>
      <c r="B261" s="6" t="s">
        <v>119</v>
      </c>
      <c r="C261" s="1">
        <v>234.09</v>
      </c>
      <c r="D261" s="61">
        <f t="shared" ref="D261" si="127">$D$2</f>
        <v>0</v>
      </c>
      <c r="E261" s="19">
        <f t="shared" ref="E261:E267" si="128">C261*D261</f>
        <v>0</v>
      </c>
      <c r="F261" s="2">
        <v>20</v>
      </c>
      <c r="G261" s="2">
        <v>40</v>
      </c>
      <c r="H261" s="4">
        <v>0</v>
      </c>
      <c r="I261" s="20">
        <f t="shared" ref="I261:I283" si="129">E261*H261</f>
        <v>0</v>
      </c>
    </row>
    <row r="262" spans="1:9" x14ac:dyDescent="0.25">
      <c r="A262" s="7"/>
      <c r="B262" s="6"/>
      <c r="C262" s="1" t="s">
        <v>488</v>
      </c>
      <c r="D262" s="61"/>
      <c r="E262" s="19"/>
      <c r="F262" s="2"/>
      <c r="G262" s="2"/>
      <c r="H262" s="4"/>
      <c r="I262" s="20"/>
    </row>
    <row r="263" spans="1:9" x14ac:dyDescent="0.25">
      <c r="A263" s="7" t="s">
        <v>386</v>
      </c>
      <c r="B263" s="6" t="s">
        <v>120</v>
      </c>
      <c r="C263" s="1">
        <v>279.48</v>
      </c>
      <c r="D263" s="61">
        <f>$D$2</f>
        <v>0</v>
      </c>
      <c r="E263" s="19">
        <f t="shared" si="128"/>
        <v>0</v>
      </c>
      <c r="F263" s="2">
        <v>20</v>
      </c>
      <c r="G263" s="2">
        <v>40</v>
      </c>
      <c r="H263" s="4">
        <v>0</v>
      </c>
      <c r="I263" s="20">
        <f t="shared" si="129"/>
        <v>0</v>
      </c>
    </row>
    <row r="264" spans="1:9" x14ac:dyDescent="0.25">
      <c r="A264" s="7" t="s">
        <v>387</v>
      </c>
      <c r="B264" s="6" t="s">
        <v>103</v>
      </c>
      <c r="C264" s="1">
        <v>307.48</v>
      </c>
      <c r="D264" s="61">
        <f>$D$2</f>
        <v>0</v>
      </c>
      <c r="E264" s="19">
        <f t="shared" si="128"/>
        <v>0</v>
      </c>
      <c r="F264" s="2">
        <v>20</v>
      </c>
      <c r="G264" s="2">
        <v>40</v>
      </c>
      <c r="H264" s="4">
        <v>0</v>
      </c>
      <c r="I264" s="20">
        <f t="shared" si="129"/>
        <v>0</v>
      </c>
    </row>
    <row r="265" spans="1:9" x14ac:dyDescent="0.25">
      <c r="A265" s="14"/>
      <c r="B265" s="11"/>
      <c r="C265" s="16" t="s">
        <v>488</v>
      </c>
      <c r="D265" s="61"/>
      <c r="E265" s="19"/>
      <c r="F265" s="5"/>
      <c r="G265" s="5"/>
      <c r="H265" s="4"/>
      <c r="I265" s="20"/>
    </row>
    <row r="266" spans="1:9" x14ac:dyDescent="0.25">
      <c r="A266" s="7" t="s">
        <v>388</v>
      </c>
      <c r="B266" s="6" t="s">
        <v>199</v>
      </c>
      <c r="C266" s="1">
        <v>408.02</v>
      </c>
      <c r="D266" s="61">
        <f>$D$2</f>
        <v>0</v>
      </c>
      <c r="E266" s="19">
        <f t="shared" si="128"/>
        <v>0</v>
      </c>
      <c r="F266" s="2">
        <v>12</v>
      </c>
      <c r="G266" s="2">
        <v>24</v>
      </c>
      <c r="H266" s="4">
        <v>0</v>
      </c>
      <c r="I266" s="20">
        <f t="shared" si="129"/>
        <v>0</v>
      </c>
    </row>
    <row r="267" spans="1:9" x14ac:dyDescent="0.25">
      <c r="A267" s="7" t="s">
        <v>389</v>
      </c>
      <c r="B267" s="6" t="s">
        <v>200</v>
      </c>
      <c r="C267" s="1">
        <v>408.02</v>
      </c>
      <c r="D267" s="61">
        <f>$D$2</f>
        <v>0</v>
      </c>
      <c r="E267" s="19">
        <f t="shared" si="128"/>
        <v>0</v>
      </c>
      <c r="F267" s="2">
        <v>12</v>
      </c>
      <c r="G267" s="2">
        <v>24</v>
      </c>
      <c r="H267" s="4">
        <v>0</v>
      </c>
      <c r="I267" s="20">
        <f t="shared" si="129"/>
        <v>0</v>
      </c>
    </row>
    <row r="268" spans="1:9" x14ac:dyDescent="0.25">
      <c r="A268" s="14"/>
      <c r="B268" s="11"/>
      <c r="C268" s="16" t="s">
        <v>488</v>
      </c>
      <c r="D268" s="61"/>
      <c r="E268" s="19"/>
      <c r="F268" s="5"/>
      <c r="G268" s="5"/>
      <c r="H268" s="4"/>
      <c r="I268" s="20"/>
    </row>
    <row r="269" spans="1:9" x14ac:dyDescent="0.25">
      <c r="A269" s="7" t="s">
        <v>473</v>
      </c>
      <c r="B269" s="6" t="s">
        <v>222</v>
      </c>
      <c r="C269" s="91">
        <v>464.89</v>
      </c>
      <c r="D269" s="61">
        <f t="shared" ref="D269:D272" si="130">$D$2</f>
        <v>0</v>
      </c>
      <c r="E269" s="19">
        <f t="shared" ref="E269:E283" si="131">C269*D269</f>
        <v>0</v>
      </c>
      <c r="F269" s="2">
        <v>8</v>
      </c>
      <c r="G269" s="2">
        <v>16</v>
      </c>
      <c r="H269" s="4">
        <v>0</v>
      </c>
      <c r="I269" s="20">
        <f t="shared" si="129"/>
        <v>0</v>
      </c>
    </row>
    <row r="270" spans="1:9" x14ac:dyDescent="0.25">
      <c r="A270" s="7" t="s">
        <v>474</v>
      </c>
      <c r="B270" s="6" t="s">
        <v>223</v>
      </c>
      <c r="C270" s="91">
        <v>475.37</v>
      </c>
      <c r="D270" s="61">
        <f t="shared" si="130"/>
        <v>0</v>
      </c>
      <c r="E270" s="19">
        <f t="shared" si="131"/>
        <v>0</v>
      </c>
      <c r="F270" s="2">
        <v>8</v>
      </c>
      <c r="G270" s="2">
        <v>16</v>
      </c>
      <c r="H270" s="4">
        <v>0</v>
      </c>
      <c r="I270" s="20">
        <f t="shared" si="129"/>
        <v>0</v>
      </c>
    </row>
    <row r="271" spans="1:9" x14ac:dyDescent="0.25">
      <c r="A271" s="93" t="s">
        <v>390</v>
      </c>
      <c r="B271" s="94" t="s">
        <v>224</v>
      </c>
      <c r="C271" s="91">
        <v>475.37</v>
      </c>
      <c r="D271" s="61">
        <f t="shared" si="130"/>
        <v>0</v>
      </c>
      <c r="E271" s="19">
        <f t="shared" si="131"/>
        <v>0</v>
      </c>
      <c r="F271" s="2">
        <v>8</v>
      </c>
      <c r="G271" s="2">
        <v>16</v>
      </c>
      <c r="H271" s="4">
        <v>0</v>
      </c>
      <c r="I271" s="20">
        <f t="shared" si="129"/>
        <v>0</v>
      </c>
    </row>
    <row r="272" spans="1:9" x14ac:dyDescent="0.25">
      <c r="A272" s="7" t="s">
        <v>391</v>
      </c>
      <c r="B272" s="6" t="s">
        <v>225</v>
      </c>
      <c r="C272" s="1">
        <v>643.83000000000004</v>
      </c>
      <c r="D272" s="61">
        <f t="shared" si="130"/>
        <v>0</v>
      </c>
      <c r="E272" s="19">
        <f t="shared" si="131"/>
        <v>0</v>
      </c>
      <c r="F272" s="2">
        <v>8</v>
      </c>
      <c r="G272" s="2">
        <v>16</v>
      </c>
      <c r="H272" s="4">
        <v>0</v>
      </c>
      <c r="I272" s="20">
        <f t="shared" si="129"/>
        <v>0</v>
      </c>
    </row>
    <row r="273" spans="1:9" x14ac:dyDescent="0.25">
      <c r="A273" s="14"/>
      <c r="B273" s="11"/>
      <c r="C273" s="16" t="s">
        <v>488</v>
      </c>
      <c r="D273" s="61"/>
      <c r="E273" s="19"/>
      <c r="F273" s="5"/>
      <c r="G273" s="5"/>
      <c r="H273" s="4"/>
      <c r="I273" s="20"/>
    </row>
    <row r="274" spans="1:9" x14ac:dyDescent="0.25">
      <c r="A274" s="93" t="s">
        <v>469</v>
      </c>
      <c r="B274" s="94" t="s">
        <v>121</v>
      </c>
      <c r="C274" s="91">
        <v>758.28</v>
      </c>
      <c r="D274" s="61">
        <f t="shared" ref="D274:D278" si="132">$D$2</f>
        <v>0</v>
      </c>
      <c r="E274" s="19">
        <f t="shared" si="131"/>
        <v>0</v>
      </c>
      <c r="F274" s="2">
        <v>5</v>
      </c>
      <c r="G274" s="2">
        <v>10</v>
      </c>
      <c r="H274" s="4">
        <v>0</v>
      </c>
      <c r="I274" s="20">
        <f t="shared" si="129"/>
        <v>0</v>
      </c>
    </row>
    <row r="275" spans="1:9" x14ac:dyDescent="0.25">
      <c r="A275" s="7" t="s">
        <v>484</v>
      </c>
      <c r="B275" s="6" t="s">
        <v>122</v>
      </c>
      <c r="C275" s="91">
        <v>758.28</v>
      </c>
      <c r="D275" s="61">
        <f t="shared" si="132"/>
        <v>0</v>
      </c>
      <c r="E275" s="19">
        <f t="shared" si="131"/>
        <v>0</v>
      </c>
      <c r="F275" s="2">
        <v>5</v>
      </c>
      <c r="G275" s="2">
        <v>10</v>
      </c>
      <c r="H275" s="4">
        <v>0</v>
      </c>
      <c r="I275" s="20">
        <f t="shared" si="129"/>
        <v>0</v>
      </c>
    </row>
    <row r="276" spans="1:9" x14ac:dyDescent="0.25">
      <c r="A276" s="7" t="s">
        <v>475</v>
      </c>
      <c r="B276" s="6" t="s">
        <v>123</v>
      </c>
      <c r="C276" s="91">
        <v>640.77</v>
      </c>
      <c r="D276" s="61">
        <f t="shared" si="132"/>
        <v>0</v>
      </c>
      <c r="E276" s="19">
        <f t="shared" si="131"/>
        <v>0</v>
      </c>
      <c r="F276" s="2">
        <v>5</v>
      </c>
      <c r="G276" s="2">
        <v>10</v>
      </c>
      <c r="H276" s="4">
        <v>0</v>
      </c>
      <c r="I276" s="20">
        <f t="shared" si="129"/>
        <v>0</v>
      </c>
    </row>
    <row r="277" spans="1:9" x14ac:dyDescent="0.25">
      <c r="A277" s="7" t="s">
        <v>392</v>
      </c>
      <c r="B277" s="6" t="s">
        <v>201</v>
      </c>
      <c r="C277" s="1">
        <v>937.61</v>
      </c>
      <c r="D277" s="61">
        <f t="shared" si="132"/>
        <v>0</v>
      </c>
      <c r="E277" s="19">
        <f t="shared" si="131"/>
        <v>0</v>
      </c>
      <c r="F277" s="2">
        <v>5</v>
      </c>
      <c r="G277" s="2">
        <v>10</v>
      </c>
      <c r="H277" s="4">
        <v>0</v>
      </c>
      <c r="I277" s="20">
        <f t="shared" si="129"/>
        <v>0</v>
      </c>
    </row>
    <row r="278" spans="1:9" x14ac:dyDescent="0.25">
      <c r="A278" s="7" t="s">
        <v>393</v>
      </c>
      <c r="B278" s="6" t="s">
        <v>226</v>
      </c>
      <c r="C278" s="1">
        <v>741.84</v>
      </c>
      <c r="D278" s="61">
        <f t="shared" si="132"/>
        <v>0</v>
      </c>
      <c r="E278" s="19">
        <f t="shared" si="131"/>
        <v>0</v>
      </c>
      <c r="F278" s="2">
        <v>5</v>
      </c>
      <c r="G278" s="2">
        <v>10</v>
      </c>
      <c r="H278" s="4">
        <v>0</v>
      </c>
      <c r="I278" s="20">
        <f t="shared" si="129"/>
        <v>0</v>
      </c>
    </row>
    <row r="279" spans="1:9" x14ac:dyDescent="0.25">
      <c r="A279" s="14"/>
      <c r="B279" s="11"/>
      <c r="C279" s="16" t="s">
        <v>488</v>
      </c>
      <c r="D279" s="61"/>
      <c r="E279" s="19"/>
      <c r="F279" s="5"/>
      <c r="G279" s="5"/>
      <c r="H279" s="4"/>
      <c r="I279" s="20"/>
    </row>
    <row r="280" spans="1:9" x14ac:dyDescent="0.25">
      <c r="A280" s="7" t="s">
        <v>394</v>
      </c>
      <c r="B280" s="6" t="s">
        <v>242</v>
      </c>
      <c r="C280" s="91">
        <v>1155.1099999999999</v>
      </c>
      <c r="D280" s="61">
        <f t="shared" ref="D280" si="133">$D$2</f>
        <v>0</v>
      </c>
      <c r="E280" s="19">
        <f t="shared" si="131"/>
        <v>0</v>
      </c>
      <c r="F280" s="2">
        <v>4</v>
      </c>
      <c r="G280" s="2">
        <v>8</v>
      </c>
      <c r="H280" s="4">
        <v>0</v>
      </c>
      <c r="I280" s="20">
        <f t="shared" si="129"/>
        <v>0</v>
      </c>
    </row>
    <row r="281" spans="1:9" x14ac:dyDescent="0.25">
      <c r="A281" s="7" t="s">
        <v>485</v>
      </c>
      <c r="B281" s="6" t="s">
        <v>111</v>
      </c>
      <c r="C281" s="91">
        <v>3069.7700000000004</v>
      </c>
      <c r="D281" s="61">
        <f t="shared" ref="D281" si="134">$D$2</f>
        <v>0</v>
      </c>
      <c r="E281" s="19">
        <f t="shared" si="131"/>
        <v>0</v>
      </c>
      <c r="F281" s="2"/>
      <c r="G281" s="2">
        <v>4</v>
      </c>
      <c r="H281" s="4">
        <v>0</v>
      </c>
      <c r="I281" s="20">
        <f t="shared" si="129"/>
        <v>0</v>
      </c>
    </row>
    <row r="282" spans="1:9" x14ac:dyDescent="0.25">
      <c r="A282" s="7" t="s">
        <v>395</v>
      </c>
      <c r="B282" s="6" t="s">
        <v>243</v>
      </c>
      <c r="C282" s="91">
        <v>3069.7700000000004</v>
      </c>
      <c r="D282" s="61">
        <f t="shared" ref="D282:D283" si="135">$D$2</f>
        <v>0</v>
      </c>
      <c r="E282" s="19">
        <f t="shared" si="131"/>
        <v>0</v>
      </c>
      <c r="F282" s="2"/>
      <c r="G282" s="2">
        <v>2</v>
      </c>
      <c r="H282" s="4">
        <v>0</v>
      </c>
      <c r="I282" s="20">
        <f t="shared" si="129"/>
        <v>0</v>
      </c>
    </row>
    <row r="283" spans="1:9" x14ac:dyDescent="0.25">
      <c r="A283" s="7" t="s">
        <v>396</v>
      </c>
      <c r="B283" s="6" t="s">
        <v>112</v>
      </c>
      <c r="C283" s="91">
        <v>3069.7700000000004</v>
      </c>
      <c r="D283" s="61">
        <f t="shared" si="135"/>
        <v>0</v>
      </c>
      <c r="E283" s="19">
        <f t="shared" si="131"/>
        <v>0</v>
      </c>
      <c r="F283" s="2"/>
      <c r="G283" s="2">
        <v>2</v>
      </c>
      <c r="H283" s="4">
        <v>0</v>
      </c>
      <c r="I283" s="20">
        <f t="shared" si="129"/>
        <v>0</v>
      </c>
    </row>
    <row r="284" spans="1:9" x14ac:dyDescent="0.25">
      <c r="A284" s="23"/>
      <c r="B284" s="31"/>
      <c r="C284" s="24" t="s">
        <v>488</v>
      </c>
      <c r="D284" s="62"/>
      <c r="E284" s="32"/>
      <c r="F284" s="25"/>
      <c r="G284" s="25"/>
      <c r="H284" s="25"/>
      <c r="I284" s="45"/>
    </row>
    <row r="285" spans="1:9" x14ac:dyDescent="0.25">
      <c r="A285" s="26"/>
      <c r="B285" s="27" t="s">
        <v>252</v>
      </c>
      <c r="C285" s="18" t="s">
        <v>488</v>
      </c>
      <c r="D285" s="61"/>
      <c r="E285" s="19"/>
      <c r="F285" s="2"/>
      <c r="G285" s="2"/>
      <c r="H285" s="2"/>
      <c r="I285" s="44"/>
    </row>
    <row r="286" spans="1:9" x14ac:dyDescent="0.25">
      <c r="A286" s="14" t="s">
        <v>424</v>
      </c>
      <c r="B286" s="6" t="s">
        <v>77</v>
      </c>
      <c r="C286" s="1">
        <v>52.03</v>
      </c>
      <c r="D286" s="61">
        <f t="shared" ref="D286:D292" si="136">$D$2</f>
        <v>0</v>
      </c>
      <c r="E286" s="19">
        <f t="shared" ref="E286:E295" si="137">C286*D286</f>
        <v>0</v>
      </c>
      <c r="F286" s="2">
        <v>240</v>
      </c>
      <c r="G286" s="2">
        <v>480</v>
      </c>
      <c r="H286" s="4">
        <v>0</v>
      </c>
      <c r="I286" s="20">
        <f t="shared" ref="I286:I295" si="138">E286*H286</f>
        <v>0</v>
      </c>
    </row>
    <row r="287" spans="1:9" x14ac:dyDescent="0.25">
      <c r="A287" s="14" t="s">
        <v>425</v>
      </c>
      <c r="B287" s="6" t="s">
        <v>78</v>
      </c>
      <c r="C287" s="1">
        <v>59</v>
      </c>
      <c r="D287" s="61">
        <f t="shared" si="136"/>
        <v>0</v>
      </c>
      <c r="E287" s="19">
        <f t="shared" si="137"/>
        <v>0</v>
      </c>
      <c r="F287" s="2">
        <v>120</v>
      </c>
      <c r="G287" s="2">
        <v>240</v>
      </c>
      <c r="H287" s="4">
        <v>0</v>
      </c>
      <c r="I287" s="20">
        <f t="shared" si="138"/>
        <v>0</v>
      </c>
    </row>
    <row r="288" spans="1:9" x14ac:dyDescent="0.25">
      <c r="A288" s="14" t="s">
        <v>426</v>
      </c>
      <c r="B288" s="6" t="s">
        <v>79</v>
      </c>
      <c r="C288" s="1">
        <v>86.58</v>
      </c>
      <c r="D288" s="61">
        <f t="shared" si="136"/>
        <v>0</v>
      </c>
      <c r="E288" s="19">
        <f t="shared" si="137"/>
        <v>0</v>
      </c>
      <c r="F288" s="2">
        <v>60</v>
      </c>
      <c r="G288" s="2">
        <v>120</v>
      </c>
      <c r="H288" s="4">
        <v>0</v>
      </c>
      <c r="I288" s="20">
        <f t="shared" si="138"/>
        <v>0</v>
      </c>
    </row>
    <row r="289" spans="1:9" x14ac:dyDescent="0.25">
      <c r="A289" s="14" t="s">
        <v>427</v>
      </c>
      <c r="B289" s="6" t="s">
        <v>80</v>
      </c>
      <c r="C289" s="1">
        <v>103.49000000000001</v>
      </c>
      <c r="D289" s="61">
        <f t="shared" si="136"/>
        <v>0</v>
      </c>
      <c r="E289" s="19">
        <f t="shared" si="137"/>
        <v>0</v>
      </c>
      <c r="F289" s="2">
        <v>40</v>
      </c>
      <c r="G289" s="2">
        <v>80</v>
      </c>
      <c r="H289" s="4">
        <v>0</v>
      </c>
      <c r="I289" s="20">
        <f t="shared" si="138"/>
        <v>0</v>
      </c>
    </row>
    <row r="290" spans="1:9" x14ac:dyDescent="0.25">
      <c r="A290" s="14" t="s">
        <v>428</v>
      </c>
      <c r="B290" s="6" t="s">
        <v>81</v>
      </c>
      <c r="C290" s="1">
        <v>141.63</v>
      </c>
      <c r="D290" s="61">
        <f t="shared" si="136"/>
        <v>0</v>
      </c>
      <c r="E290" s="19">
        <f t="shared" si="137"/>
        <v>0</v>
      </c>
      <c r="F290" s="2">
        <v>25</v>
      </c>
      <c r="G290" s="2">
        <v>50</v>
      </c>
      <c r="H290" s="4">
        <v>0</v>
      </c>
      <c r="I290" s="20">
        <f t="shared" si="138"/>
        <v>0</v>
      </c>
    </row>
    <row r="291" spans="1:9" x14ac:dyDescent="0.25">
      <c r="A291" s="14" t="s">
        <v>429</v>
      </c>
      <c r="B291" s="6" t="s">
        <v>202</v>
      </c>
      <c r="C291" s="1">
        <v>168.03</v>
      </c>
      <c r="D291" s="61">
        <f t="shared" si="136"/>
        <v>0</v>
      </c>
      <c r="E291" s="19">
        <f t="shared" si="137"/>
        <v>0</v>
      </c>
      <c r="F291" s="2">
        <v>20</v>
      </c>
      <c r="G291" s="2">
        <v>40</v>
      </c>
      <c r="H291" s="4">
        <v>0</v>
      </c>
      <c r="I291" s="20">
        <f t="shared" si="138"/>
        <v>0</v>
      </c>
    </row>
    <row r="292" spans="1:9" x14ac:dyDescent="0.25">
      <c r="A292" s="14" t="s">
        <v>430</v>
      </c>
      <c r="B292" s="6" t="s">
        <v>227</v>
      </c>
      <c r="C292" s="1">
        <v>235.60999999999999</v>
      </c>
      <c r="D292" s="61">
        <f t="shared" si="136"/>
        <v>0</v>
      </c>
      <c r="E292" s="19">
        <f t="shared" si="137"/>
        <v>0</v>
      </c>
      <c r="F292" s="2">
        <v>20</v>
      </c>
      <c r="G292" s="2">
        <v>40</v>
      </c>
      <c r="H292" s="4">
        <v>0</v>
      </c>
      <c r="I292" s="20">
        <f t="shared" si="138"/>
        <v>0</v>
      </c>
    </row>
    <row r="293" spans="1:9" x14ac:dyDescent="0.25">
      <c r="A293" s="14" t="s">
        <v>431</v>
      </c>
      <c r="B293" s="6" t="s">
        <v>82</v>
      </c>
      <c r="C293" s="1">
        <v>326</v>
      </c>
      <c r="D293" s="61">
        <f t="shared" ref="D293:D295" si="139">$D$2</f>
        <v>0</v>
      </c>
      <c r="E293" s="19">
        <f t="shared" si="137"/>
        <v>0</v>
      </c>
      <c r="F293" s="2">
        <v>12</v>
      </c>
      <c r="G293" s="2">
        <v>24</v>
      </c>
      <c r="H293" s="4">
        <v>0</v>
      </c>
      <c r="I293" s="20">
        <f t="shared" si="138"/>
        <v>0</v>
      </c>
    </row>
    <row r="294" spans="1:9" x14ac:dyDescent="0.25">
      <c r="A294" s="14" t="s">
        <v>432</v>
      </c>
      <c r="B294" s="6" t="s">
        <v>83</v>
      </c>
      <c r="C294" s="91">
        <v>972.71</v>
      </c>
      <c r="D294" s="61">
        <f t="shared" si="139"/>
        <v>0</v>
      </c>
      <c r="E294" s="19">
        <f t="shared" si="137"/>
        <v>0</v>
      </c>
      <c r="F294" s="2">
        <v>6</v>
      </c>
      <c r="G294" s="2">
        <v>12</v>
      </c>
      <c r="H294" s="4">
        <v>0</v>
      </c>
      <c r="I294" s="20">
        <f t="shared" si="138"/>
        <v>0</v>
      </c>
    </row>
    <row r="295" spans="1:9" x14ac:dyDescent="0.25">
      <c r="A295" s="14" t="s">
        <v>433</v>
      </c>
      <c r="B295" s="6" t="s">
        <v>98</v>
      </c>
      <c r="C295" s="91">
        <v>1277.77</v>
      </c>
      <c r="D295" s="61">
        <f t="shared" si="139"/>
        <v>0</v>
      </c>
      <c r="E295" s="19">
        <f t="shared" si="137"/>
        <v>0</v>
      </c>
      <c r="F295" s="2">
        <v>3</v>
      </c>
      <c r="G295" s="2">
        <v>6</v>
      </c>
      <c r="H295" s="4">
        <v>0</v>
      </c>
      <c r="I295" s="20">
        <f t="shared" si="138"/>
        <v>0</v>
      </c>
    </row>
    <row r="296" spans="1:9" ht="15.75" thickBot="1" x14ac:dyDescent="0.3">
      <c r="A296" s="79"/>
      <c r="B296" s="80"/>
      <c r="C296" s="34"/>
      <c r="D296" s="81"/>
      <c r="E296" s="34"/>
      <c r="F296" s="8"/>
      <c r="G296" s="8"/>
      <c r="H296" s="8"/>
      <c r="I296" s="34"/>
    </row>
    <row r="297" spans="1:9" ht="15.75" thickBot="1" x14ac:dyDescent="0.3">
      <c r="A297" s="72"/>
      <c r="B297" s="73" t="s">
        <v>486</v>
      </c>
      <c r="C297" s="74"/>
      <c r="D297" s="75"/>
      <c r="E297" s="74"/>
      <c r="F297" s="76"/>
      <c r="G297" s="76"/>
      <c r="H297" s="77">
        <f>SUM(H5:H295)</f>
        <v>0</v>
      </c>
      <c r="I297" s="78">
        <f>SUM(I5:I295)</f>
        <v>0</v>
      </c>
    </row>
    <row r="310" spans="2:2" x14ac:dyDescent="0.25">
      <c r="B310" s="21"/>
    </row>
  </sheetData>
  <mergeCells count="2">
    <mergeCell ref="A1:A2"/>
    <mergeCell ref="B1:B2"/>
  </mergeCells>
  <phoneticPr fontId="5" type="noConversion"/>
  <pageMargins left="0.7" right="0.7" top="0.75" bottom="0.75" header="0.3" footer="0.3"/>
  <pageSetup scale="71" fitToHeight="0" orientation="portrait" r:id="rId1"/>
  <headerFooter>
    <oddHeader>&amp;LXH MALLEABLE IRON PIPE FITTINGS
&amp;K00-042Subject to change without notice&amp;RXH MALLEABLE IRON PIPE FITTINGS
Page &amp;P of &amp;N</oddHeader>
    <oddFooter>&amp;LAlro Products International
sales@alroproducts.com&amp;C 2348 Linden Blvd, Brooklyn, NY 11208
www.alroproducts.com&amp;RTel: (718) 566-1000
Fax: (718) 566-1799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Malleable Iron XH</vt:lpstr>
      <vt:lpstr>'ALRO - Malleable Iron XH'!Print_Area</vt:lpstr>
      <vt:lpstr>'ALRO - Malleable Iron XH'!Print_Titles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Family</dc:creator>
  <cp:lastModifiedBy>ZVI</cp:lastModifiedBy>
  <cp:lastPrinted>2016-07-19T21:51:10Z</cp:lastPrinted>
  <dcterms:created xsi:type="dcterms:W3CDTF">2014-11-02T17:40:41Z</dcterms:created>
  <dcterms:modified xsi:type="dcterms:W3CDTF">2019-06-05T18:14:57Z</dcterms:modified>
</cp:coreProperties>
</file>