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.ALRO\Dropbox\Alro\PEX Fittings  -  PPSU\PPSU020121 - FUTURE\"/>
    </mc:Choice>
  </mc:AlternateContent>
  <xr:revisionPtr revIDLastSave="0" documentId="13_ncr:1_{AFE73592-AEF1-42A2-A7D2-4351BCF79676}" xr6:coauthVersionLast="45" xr6:coauthVersionMax="45" xr10:uidLastSave="{00000000-0000-0000-0000-000000000000}"/>
  <bookViews>
    <workbookView xWindow="23880" yWindow="-120" windowWidth="21840" windowHeight="13740" tabRatio="415" xr2:uid="{00000000-000D-0000-FFFF-FFFF00000000}"/>
  </bookViews>
  <sheets>
    <sheet name="ALRO - PEX Fittings - PPSU" sheetId="1" r:id="rId1"/>
  </sheets>
  <definedNames>
    <definedName name="_xlnm.Print_Titles" localSheetId="0">'ALRO - PEX Fittings - PPSU'!$3:$3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D30" i="1"/>
  <c r="E30" i="1" s="1"/>
  <c r="I30" i="1" s="1"/>
  <c r="D29" i="1"/>
  <c r="E29" i="1" s="1"/>
  <c r="I29" i="1" s="1"/>
  <c r="D28" i="1"/>
  <c r="E28" i="1" s="1"/>
  <c r="I28" i="1" s="1"/>
  <c r="D27" i="1"/>
  <c r="E27" i="1" s="1"/>
  <c r="I27" i="1" s="1"/>
  <c r="D19" i="1" l="1"/>
  <c r="E19" i="1" s="1"/>
  <c r="D18" i="1"/>
  <c r="E18" i="1" s="1"/>
  <c r="D17" i="1"/>
  <c r="E17" i="1" s="1"/>
  <c r="D16" i="1"/>
  <c r="E16" i="1" s="1"/>
  <c r="D42" i="1"/>
  <c r="E42" i="1" s="1"/>
  <c r="I42" i="1" s="1"/>
  <c r="D41" i="1"/>
  <c r="E41" i="1" s="1"/>
  <c r="I41" i="1" s="1"/>
  <c r="D40" i="1"/>
  <c r="E40" i="1" s="1"/>
  <c r="I40" i="1" s="1"/>
  <c r="D39" i="1"/>
  <c r="E39" i="1" s="1"/>
  <c r="I39" i="1" s="1"/>
  <c r="D38" i="1"/>
  <c r="E38" i="1" s="1"/>
  <c r="I38" i="1" s="1"/>
  <c r="D37" i="1"/>
  <c r="E37" i="1" s="1"/>
  <c r="I37" i="1" s="1"/>
  <c r="D36" i="1"/>
  <c r="E36" i="1" s="1"/>
  <c r="I36" i="1" s="1"/>
  <c r="D35" i="1"/>
  <c r="E35" i="1" s="1"/>
  <c r="I35" i="1" s="1"/>
  <c r="D34" i="1"/>
  <c r="E34" i="1" s="1"/>
  <c r="I34" i="1" s="1"/>
  <c r="D33" i="1"/>
  <c r="E33" i="1" s="1"/>
  <c r="I33" i="1" s="1"/>
  <c r="D24" i="1"/>
  <c r="E24" i="1" s="1"/>
  <c r="I24" i="1" s="1"/>
  <c r="D23" i="1"/>
  <c r="E23" i="1" s="1"/>
  <c r="I23" i="1" s="1"/>
  <c r="D22" i="1"/>
  <c r="E22" i="1" s="1"/>
  <c r="I22" i="1" s="1"/>
  <c r="I16" i="1" l="1"/>
  <c r="I17" i="1"/>
  <c r="D13" i="1"/>
  <c r="E13" i="1" s="1"/>
  <c r="I13" i="1" s="1"/>
  <c r="D5" i="1" l="1"/>
  <c r="E5" i="1" s="1"/>
  <c r="I5" i="1" s="1"/>
  <c r="D6" i="1"/>
  <c r="E6" i="1" s="1"/>
  <c r="I6" i="1" s="1"/>
  <c r="D7" i="1"/>
  <c r="E7" i="1" s="1"/>
  <c r="I7" i="1" s="1"/>
  <c r="D8" i="1"/>
  <c r="E8" i="1" s="1"/>
  <c r="I8" i="1" s="1"/>
  <c r="D9" i="1"/>
  <c r="E9" i="1" s="1"/>
  <c r="I9" i="1" s="1"/>
  <c r="D12" i="1"/>
  <c r="E12" i="1" s="1"/>
  <c r="I12" i="1" s="1"/>
  <c r="I19" i="1" l="1"/>
  <c r="I18" i="1"/>
  <c r="I44" i="1" l="1"/>
</calcChain>
</file>

<file path=xl/sharedStrings.xml><?xml version="1.0" encoding="utf-8"?>
<sst xmlns="http://schemas.openxmlformats.org/spreadsheetml/2006/main" count="86" uniqueCount="76">
  <si>
    <t xml:space="preserve">Insert Your Multiplier </t>
  </si>
  <si>
    <t>Insert Your Quantity</t>
  </si>
  <si>
    <t>Product #</t>
  </si>
  <si>
    <t>List Price</t>
  </si>
  <si>
    <t>Multiplier</t>
  </si>
  <si>
    <t>Net Price</t>
  </si>
  <si>
    <t>Qty</t>
  </si>
  <si>
    <t>Inner</t>
  </si>
  <si>
    <t>Master</t>
  </si>
  <si>
    <t>Subtotal</t>
  </si>
  <si>
    <t>1/2 PEX Male Adapter PEX x MPT</t>
  </si>
  <si>
    <t>1/2 X 3/4 PEX Male Adapter PEX x MPT</t>
  </si>
  <si>
    <t>3/4 PEX Male Adapter PEX x MPT</t>
  </si>
  <si>
    <t>3/4 X 1/2 PEX Male Adapter PEX x MPT</t>
  </si>
  <si>
    <t>1 PEX Male Adapter PEX x MPT</t>
  </si>
  <si>
    <t>1/2 PEX Plug</t>
  </si>
  <si>
    <t>3/4 PEX Plug</t>
  </si>
  <si>
    <t>1 PEX Plug</t>
  </si>
  <si>
    <t>1/2 PEX Tee</t>
  </si>
  <si>
    <t>1/2 X 1/2 X 3/4 PEX Tee</t>
  </si>
  <si>
    <t>3/4 PEX Tee</t>
  </si>
  <si>
    <t>3/4 X 3/4 X 1/2 PEX Tee</t>
  </si>
  <si>
    <t>3/4 X 1/2 X 3/4 PEX Tee</t>
  </si>
  <si>
    <t>3/4 X 1/2 X 1/2 PEX Tee</t>
  </si>
  <si>
    <t>1 PEX Tee</t>
  </si>
  <si>
    <t>1 X 1 X 3/4 PEX Tee</t>
  </si>
  <si>
    <t>1 X 1 X 1/2 PEX Tee</t>
  </si>
  <si>
    <t>1 X 3/4 X 3/4 PEX Tee</t>
  </si>
  <si>
    <t>MALE ADAPTER PEX x MPT</t>
  </si>
  <si>
    <t>PEX PLUG</t>
  </si>
  <si>
    <t>PEX TEE</t>
  </si>
  <si>
    <t>90 DEGREE ELBOW PEX x PEX</t>
  </si>
  <si>
    <t>1/2 PEX 90 Elbow PEX x PEX</t>
  </si>
  <si>
    <t>3/4 PEX 90 Elbow PEX x PEX</t>
  </si>
  <si>
    <t>3/4 X 1/2 PEX 90 Elbow PEX x PEX</t>
  </si>
  <si>
    <t>1 PEX 90 Elbow PEX x PEX</t>
  </si>
  <si>
    <t>1/2 PEX Female Adapter PEX x FPT</t>
  </si>
  <si>
    <t>FEMALE ADAPTER PEX x FPT</t>
  </si>
  <si>
    <t>3/4 PEX Female Adapter PEX x FPT</t>
  </si>
  <si>
    <t>(718) 566 - 1000     www.alroproducts.com</t>
  </si>
  <si>
    <t>COUPLING PEX x PEX</t>
  </si>
  <si>
    <t>1/2 PEX Coupling PEX x PEX</t>
  </si>
  <si>
    <t>3/4 PEX Coupling PEX x PEX</t>
  </si>
  <si>
    <t>3/4 X 1/2 PEX Coupling PEX x PEX</t>
  </si>
  <si>
    <t>1 PEX Coupling PEX x PEX</t>
  </si>
  <si>
    <t>P10396</t>
  </si>
  <si>
    <t>P10398</t>
  </si>
  <si>
    <t>P10400</t>
  </si>
  <si>
    <t>P10399</t>
  </si>
  <si>
    <t>P10401</t>
  </si>
  <si>
    <t>P10402</t>
  </si>
  <si>
    <t>P10403</t>
  </si>
  <si>
    <t>P10418</t>
  </si>
  <si>
    <t>P10419</t>
  </si>
  <si>
    <t>P10420</t>
  </si>
  <si>
    <t>P10421</t>
  </si>
  <si>
    <t>P10422</t>
  </si>
  <si>
    <t>P10423</t>
  </si>
  <si>
    <t>P10424</t>
  </si>
  <si>
    <t>P10414</t>
  </si>
  <si>
    <t>P10415</t>
  </si>
  <si>
    <t>P10417</t>
  </si>
  <si>
    <t>P10416</t>
  </si>
  <si>
    <t>P10404</t>
  </si>
  <si>
    <t>P10407</t>
  </si>
  <si>
    <t>P10405</t>
  </si>
  <si>
    <t>P10410</t>
  </si>
  <si>
    <t>P10409</t>
  </si>
  <si>
    <t>P10408</t>
  </si>
  <si>
    <t>P10406</t>
  </si>
  <si>
    <t>P10413</t>
  </si>
  <si>
    <t>P10412</t>
  </si>
  <si>
    <t>P10411</t>
  </si>
  <si>
    <t>PEX  FITTINGS - PPSU</t>
  </si>
  <si>
    <t/>
  </si>
  <si>
    <t>PL# PPSU020821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</si>
</sst>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5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2" fontId="4" fillId="2" borderId="1" xfId="0" applyNumberFormat="1" applyFont="1" applyFill="1" applyBorder="1" applyAlignment="1">
      <alignment horizontal="center"/>
    </xf>
    <xf numFmtId="0" fontId="4" fillId="2" borderId="1" xfId="0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66" fontId="10" fillId="0" borderId="2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Border="1"/>
    <xf numFmtId="165" fontId="0" fillId="0" borderId="5" xfId="0" applyNumberFormat="1" applyBorder="1"/>
    <xf numFmtId="165" fontId="0" fillId="0" borderId="1" xfId="0" applyNumberFormat="1" applyFill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0" fillId="0" borderId="0" xfId="0" applyNumberFormat="1"/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6" borderId="6" xfId="0" applyFill="1" applyBorder="1" applyAlignment="1" applyProtection="1">
      <alignment horizontal="center"/>
      <protection locked="0"/>
    </xf>
    <xf numFmtId="1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left"/>
    </xf>
    <xf numFmtId="166" fontId="6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/>
    <xf numFmtId="49" fontId="6" fillId="7" borderId="1" xfId="0" quotePrefix="1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0" fillId="0" borderId="0" xfId="0" applyBorder="1"/>
    <xf numFmtId="164" fontId="0" fillId="0" borderId="10" xfId="0" applyNumberForma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</cellXfs>
  <cellStyles count="3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Normal" xfId="0" builtinId="0"/>
    <cellStyle name="Normal 2" xfId="324" xr:uid="{00000000-0005-0000-0000-00004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242375</xdr:colOff>
      <xdr:row>1</xdr:row>
      <xdr:rowOff>51289</xdr:rowOff>
    </xdr:from>
    <xdr:to>
      <xdr:col>7</xdr:col>
      <xdr:colOff>381586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31695" y="62278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137683</xdr:colOff>
      <xdr:row>0</xdr:row>
      <xdr:rowOff>107022</xdr:rowOff>
    </xdr:from>
    <xdr:to>
      <xdr:col>0</xdr:col>
      <xdr:colOff>725220</xdr:colOff>
      <xdr:row>0</xdr:row>
      <xdr:rowOff>508635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683" y="107022"/>
          <a:ext cx="587537" cy="4016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233504</xdr:colOff>
      <xdr:row>0</xdr:row>
      <xdr:rowOff>72114</xdr:rowOff>
    </xdr:from>
    <xdr:to>
      <xdr:col>1</xdr:col>
      <xdr:colOff>2315049</xdr:colOff>
      <xdr:row>1</xdr:row>
      <xdr:rowOff>26246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9329" y="72114"/>
          <a:ext cx="2081545" cy="525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workbookViewId="0">
      <pane ySplit="3" topLeftCell="A4" activePane="bottomLeft" state="frozen"/>
      <selection pane="bottomLeft" activeCell="D2" sqref="D2"/>
    </sheetView>
  </sheetViews>
  <sheetFormatPr defaultColWidth="8.85546875" defaultRowHeight="15" x14ac:dyDescent="0.25"/>
  <cols>
    <col min="1" max="1" width="16.7109375" style="1" bestFit="1" customWidth="1"/>
    <col min="2" max="2" width="38.42578125" style="6" bestFit="1" customWidth="1"/>
    <col min="3" max="3" width="10.140625" style="51" bestFit="1" customWidth="1"/>
    <col min="4" max="4" width="10.7109375" style="27" customWidth="1"/>
    <col min="5" max="5" width="8.42578125" style="7" customWidth="1"/>
    <col min="6" max="6" width="6.42578125" style="7" customWidth="1"/>
    <col min="7" max="7" width="7" style="8" bestFit="1" customWidth="1"/>
    <col min="8" max="8" width="8.7109375" style="9" bestFit="1" customWidth="1"/>
    <col min="9" max="9" width="10.85546875" style="11" customWidth="1"/>
  </cols>
  <sheetData>
    <row r="1" spans="1:12" ht="45" x14ac:dyDescent="0.25">
      <c r="A1" s="60" t="s">
        <v>75</v>
      </c>
      <c r="B1" s="58" t="s">
        <v>39</v>
      </c>
      <c r="C1" s="48"/>
      <c r="D1" s="23" t="s">
        <v>0</v>
      </c>
      <c r="E1" s="41"/>
      <c r="F1" s="16"/>
      <c r="G1" s="20"/>
      <c r="H1" s="22" t="s">
        <v>1</v>
      </c>
      <c r="I1" s="17"/>
      <c r="K1" s="5"/>
    </row>
    <row r="2" spans="1:12" ht="15.95" customHeight="1" x14ac:dyDescent="0.25">
      <c r="A2" s="60"/>
      <c r="B2" s="59"/>
      <c r="C2" s="49"/>
      <c r="D2" s="24">
        <v>0</v>
      </c>
      <c r="E2" s="42"/>
      <c r="F2" s="15"/>
      <c r="G2" s="21"/>
      <c r="H2" s="10"/>
      <c r="I2" s="18"/>
      <c r="K2" s="5"/>
    </row>
    <row r="3" spans="1:12" x14ac:dyDescent="0.25">
      <c r="A3" s="12" t="s">
        <v>2</v>
      </c>
      <c r="B3" s="13" t="s">
        <v>73</v>
      </c>
      <c r="C3" s="50" t="s">
        <v>3</v>
      </c>
      <c r="D3" s="25" t="s">
        <v>4</v>
      </c>
      <c r="E3" s="28" t="s">
        <v>5</v>
      </c>
      <c r="F3" s="29" t="s">
        <v>7</v>
      </c>
      <c r="G3" s="29" t="s">
        <v>8</v>
      </c>
      <c r="H3" s="29" t="s">
        <v>6</v>
      </c>
      <c r="I3" s="30" t="s">
        <v>9</v>
      </c>
    </row>
    <row r="4" spans="1:12" ht="15.75" x14ac:dyDescent="0.25">
      <c r="A4" s="4"/>
      <c r="B4" s="31" t="s">
        <v>28</v>
      </c>
      <c r="C4" s="32"/>
      <c r="D4" s="26"/>
      <c r="E4" s="32"/>
      <c r="F4" s="2"/>
      <c r="G4" s="2"/>
      <c r="H4" s="2"/>
      <c r="I4" s="19"/>
      <c r="K4" s="56"/>
      <c r="L4" s="56"/>
    </row>
    <row r="5" spans="1:12" x14ac:dyDescent="0.25">
      <c r="A5" s="4" t="s">
        <v>45</v>
      </c>
      <c r="B5" s="54" t="s">
        <v>10</v>
      </c>
      <c r="C5" s="52">
        <v>0.88</v>
      </c>
      <c r="D5" s="26">
        <f t="shared" ref="D5:D7" si="0">$D$2</f>
        <v>0</v>
      </c>
      <c r="E5" s="32">
        <f t="shared" ref="E5:E7" si="1">C5*D5</f>
        <v>0</v>
      </c>
      <c r="F5" s="2">
        <v>100</v>
      </c>
      <c r="G5" s="2">
        <v>1000</v>
      </c>
      <c r="H5" s="33">
        <v>0</v>
      </c>
      <c r="I5" s="3">
        <f>E5*H5</f>
        <v>0</v>
      </c>
    </row>
    <row r="6" spans="1:12" x14ac:dyDescent="0.25">
      <c r="A6" s="4" t="s">
        <v>46</v>
      </c>
      <c r="B6" s="55" t="s">
        <v>11</v>
      </c>
      <c r="C6" s="52">
        <v>1.03</v>
      </c>
      <c r="D6" s="26">
        <f t="shared" si="0"/>
        <v>0</v>
      </c>
      <c r="E6" s="32">
        <f t="shared" si="1"/>
        <v>0</v>
      </c>
      <c r="F6" s="2">
        <v>50</v>
      </c>
      <c r="G6" s="2">
        <v>600</v>
      </c>
      <c r="H6" s="33">
        <v>0</v>
      </c>
      <c r="I6" s="3">
        <f t="shared" ref="I6:I7" si="2">E6*H6</f>
        <v>0</v>
      </c>
    </row>
    <row r="7" spans="1:12" x14ac:dyDescent="0.25">
      <c r="A7" s="4" t="s">
        <v>47</v>
      </c>
      <c r="B7" s="54" t="s">
        <v>12</v>
      </c>
      <c r="C7" s="52">
        <v>1.03</v>
      </c>
      <c r="D7" s="26">
        <f t="shared" si="0"/>
        <v>0</v>
      </c>
      <c r="E7" s="32">
        <f t="shared" si="1"/>
        <v>0</v>
      </c>
      <c r="F7" s="2">
        <v>50</v>
      </c>
      <c r="G7" s="2">
        <v>500</v>
      </c>
      <c r="H7" s="33">
        <v>0</v>
      </c>
      <c r="I7" s="3">
        <f t="shared" si="2"/>
        <v>0</v>
      </c>
    </row>
    <row r="8" spans="1:12" x14ac:dyDescent="0.25">
      <c r="A8" s="4" t="s">
        <v>48</v>
      </c>
      <c r="B8" s="54" t="s">
        <v>13</v>
      </c>
      <c r="C8" s="52">
        <v>1.08</v>
      </c>
      <c r="D8" s="26">
        <f t="shared" ref="D8:D9" si="3">$D$2</f>
        <v>0</v>
      </c>
      <c r="E8" s="32">
        <f t="shared" ref="E8:E9" si="4">C8*D8</f>
        <v>0</v>
      </c>
      <c r="F8" s="2">
        <v>50</v>
      </c>
      <c r="G8" s="2">
        <v>600</v>
      </c>
      <c r="H8" s="33">
        <v>0</v>
      </c>
      <c r="I8" s="3">
        <f t="shared" ref="I8:I9" si="5">E8*H8</f>
        <v>0</v>
      </c>
    </row>
    <row r="9" spans="1:12" x14ac:dyDescent="0.25">
      <c r="A9" s="4" t="s">
        <v>49</v>
      </c>
      <c r="B9" s="54" t="s">
        <v>14</v>
      </c>
      <c r="C9" s="52">
        <v>2.0999999999999996</v>
      </c>
      <c r="D9" s="26">
        <f t="shared" si="3"/>
        <v>0</v>
      </c>
      <c r="E9" s="32">
        <f t="shared" si="4"/>
        <v>0</v>
      </c>
      <c r="F9" s="2">
        <v>50</v>
      </c>
      <c r="G9" s="2">
        <v>300</v>
      </c>
      <c r="H9" s="33">
        <v>0</v>
      </c>
      <c r="I9" s="3">
        <f t="shared" si="5"/>
        <v>0</v>
      </c>
    </row>
    <row r="10" spans="1:12" x14ac:dyDescent="0.25">
      <c r="A10" s="43"/>
      <c r="B10" s="44"/>
      <c r="C10" s="57" t="s">
        <v>74</v>
      </c>
      <c r="D10" s="45"/>
      <c r="E10" s="46"/>
      <c r="F10" s="47"/>
      <c r="G10" s="47"/>
      <c r="H10" s="47"/>
      <c r="I10" s="35"/>
    </row>
    <row r="11" spans="1:12" ht="15.75" x14ac:dyDescent="0.25">
      <c r="A11" s="4"/>
      <c r="B11" s="31" t="s">
        <v>37</v>
      </c>
      <c r="C11" s="52" t="s">
        <v>74</v>
      </c>
      <c r="D11" s="26"/>
      <c r="E11" s="32"/>
      <c r="F11" s="2"/>
      <c r="G11" s="2"/>
      <c r="H11" s="2"/>
      <c r="I11" s="19"/>
    </row>
    <row r="12" spans="1:12" x14ac:dyDescent="0.25">
      <c r="A12" s="36" t="s">
        <v>50</v>
      </c>
      <c r="B12" s="54" t="s">
        <v>36</v>
      </c>
      <c r="C12" s="52">
        <v>1.57</v>
      </c>
      <c r="D12" s="26">
        <f>$D$2</f>
        <v>0</v>
      </c>
      <c r="E12" s="32">
        <f t="shared" ref="E12" si="6">C12*D12</f>
        <v>0</v>
      </c>
      <c r="F12" s="2">
        <v>100</v>
      </c>
      <c r="G12" s="2">
        <v>600</v>
      </c>
      <c r="H12" s="33">
        <v>0</v>
      </c>
      <c r="I12" s="37">
        <f t="shared" ref="I12" si="7">E12*H12</f>
        <v>0</v>
      </c>
    </row>
    <row r="13" spans="1:12" x14ac:dyDescent="0.25">
      <c r="A13" s="36" t="s">
        <v>51</v>
      </c>
      <c r="B13" s="54" t="s">
        <v>38</v>
      </c>
      <c r="C13" s="52">
        <v>2.15</v>
      </c>
      <c r="D13" s="26">
        <f t="shared" ref="D13" si="8">$D$2</f>
        <v>0</v>
      </c>
      <c r="E13" s="32">
        <f t="shared" ref="E13" si="9">C13*D13</f>
        <v>0</v>
      </c>
      <c r="F13" s="2">
        <v>50</v>
      </c>
      <c r="G13" s="34">
        <v>500</v>
      </c>
      <c r="H13" s="38">
        <v>0</v>
      </c>
      <c r="I13" s="3">
        <f t="shared" ref="I13" si="10">E13*H13</f>
        <v>0</v>
      </c>
    </row>
    <row r="14" spans="1:12" x14ac:dyDescent="0.25">
      <c r="A14" s="43"/>
      <c r="B14" s="44"/>
      <c r="C14" s="57" t="s">
        <v>74</v>
      </c>
      <c r="D14" s="45"/>
      <c r="E14" s="46"/>
      <c r="F14" s="47"/>
      <c r="G14" s="47"/>
      <c r="H14" s="47"/>
      <c r="I14" s="35"/>
    </row>
    <row r="15" spans="1:12" ht="15.75" x14ac:dyDescent="0.25">
      <c r="A15" s="4"/>
      <c r="B15" s="31" t="s">
        <v>31</v>
      </c>
      <c r="C15" s="52" t="s">
        <v>74</v>
      </c>
      <c r="D15" s="26"/>
      <c r="E15" s="32"/>
      <c r="F15" s="2"/>
      <c r="G15" s="2"/>
      <c r="H15" s="2"/>
      <c r="I15" s="19"/>
    </row>
    <row r="16" spans="1:12" x14ac:dyDescent="0.25">
      <c r="A16" s="2" t="s">
        <v>52</v>
      </c>
      <c r="B16" s="54" t="s">
        <v>32</v>
      </c>
      <c r="C16" s="52">
        <v>0.52</v>
      </c>
      <c r="D16" s="26">
        <f t="shared" ref="D16:D19" si="11">$D$2</f>
        <v>0</v>
      </c>
      <c r="E16" s="32">
        <f t="shared" ref="E16:E19" si="12">C16*D16</f>
        <v>0</v>
      </c>
      <c r="F16" s="2">
        <v>50</v>
      </c>
      <c r="G16" s="2">
        <v>500</v>
      </c>
      <c r="H16" s="38">
        <v>0</v>
      </c>
      <c r="I16" s="3">
        <f t="shared" ref="I16:I17" si="13">E16*H16</f>
        <v>0</v>
      </c>
    </row>
    <row r="17" spans="1:12" x14ac:dyDescent="0.25">
      <c r="A17" s="2" t="s">
        <v>54</v>
      </c>
      <c r="B17" s="54" t="s">
        <v>33</v>
      </c>
      <c r="C17" s="52">
        <v>1</v>
      </c>
      <c r="D17" s="26">
        <f t="shared" si="11"/>
        <v>0</v>
      </c>
      <c r="E17" s="32">
        <f t="shared" si="12"/>
        <v>0</v>
      </c>
      <c r="F17" s="2">
        <v>25</v>
      </c>
      <c r="G17" s="2">
        <v>300</v>
      </c>
      <c r="H17" s="33">
        <v>0</v>
      </c>
      <c r="I17" s="3">
        <f t="shared" si="13"/>
        <v>0</v>
      </c>
    </row>
    <row r="18" spans="1:12" x14ac:dyDescent="0.25">
      <c r="A18" s="2" t="s">
        <v>53</v>
      </c>
      <c r="B18" s="54" t="s">
        <v>34</v>
      </c>
      <c r="C18" s="52">
        <v>0.8</v>
      </c>
      <c r="D18" s="26">
        <f t="shared" si="11"/>
        <v>0</v>
      </c>
      <c r="E18" s="32">
        <f t="shared" si="12"/>
        <v>0</v>
      </c>
      <c r="F18" s="2">
        <v>25</v>
      </c>
      <c r="G18" s="2">
        <v>300</v>
      </c>
      <c r="H18" s="33">
        <v>0</v>
      </c>
      <c r="I18" s="3">
        <f t="shared" ref="I18:I19" si="14">E18*H18</f>
        <v>0</v>
      </c>
    </row>
    <row r="19" spans="1:12" x14ac:dyDescent="0.25">
      <c r="A19" s="2" t="s">
        <v>55</v>
      </c>
      <c r="B19" s="54" t="s">
        <v>35</v>
      </c>
      <c r="C19" s="52">
        <v>2.1599999999999997</v>
      </c>
      <c r="D19" s="26">
        <f t="shared" si="11"/>
        <v>0</v>
      </c>
      <c r="E19" s="32">
        <f t="shared" si="12"/>
        <v>0</v>
      </c>
      <c r="F19" s="2">
        <v>10</v>
      </c>
      <c r="G19" s="2">
        <v>100</v>
      </c>
      <c r="H19" s="33">
        <v>0</v>
      </c>
      <c r="I19" s="3">
        <f t="shared" si="14"/>
        <v>0</v>
      </c>
    </row>
    <row r="20" spans="1:12" x14ac:dyDescent="0.25">
      <c r="A20" s="43"/>
      <c r="B20" s="44"/>
      <c r="C20" s="57" t="s">
        <v>74</v>
      </c>
      <c r="D20" s="45"/>
      <c r="E20" s="46"/>
      <c r="F20" s="47"/>
      <c r="G20" s="47"/>
      <c r="H20" s="47"/>
      <c r="I20" s="35"/>
      <c r="K20" s="53"/>
    </row>
    <row r="21" spans="1:12" ht="15.75" x14ac:dyDescent="0.25">
      <c r="A21" s="4"/>
      <c r="B21" s="31" t="s">
        <v>29</v>
      </c>
      <c r="C21" s="52" t="s">
        <v>74</v>
      </c>
      <c r="D21" s="26"/>
      <c r="E21" s="32"/>
      <c r="F21" s="2"/>
      <c r="G21" s="2"/>
      <c r="H21" s="2"/>
      <c r="I21" s="19"/>
      <c r="K21" s="53"/>
    </row>
    <row r="22" spans="1:12" x14ac:dyDescent="0.25">
      <c r="A22" s="4" t="s">
        <v>56</v>
      </c>
      <c r="B22" s="54" t="s">
        <v>15</v>
      </c>
      <c r="C22" s="52">
        <v>0.34</v>
      </c>
      <c r="D22" s="26">
        <f t="shared" ref="D22:D42" si="15">$D$2</f>
        <v>0</v>
      </c>
      <c r="E22" s="32">
        <f t="shared" ref="E22:E42" si="16">C22*D22</f>
        <v>0</v>
      </c>
      <c r="F22" s="2">
        <v>50</v>
      </c>
      <c r="G22" s="2">
        <v>500</v>
      </c>
      <c r="H22" s="33">
        <v>0</v>
      </c>
      <c r="I22" s="3">
        <f t="shared" ref="I22:I42" si="17">E22*H22</f>
        <v>0</v>
      </c>
      <c r="K22" s="53"/>
    </row>
    <row r="23" spans="1:12" x14ac:dyDescent="0.25">
      <c r="A23" s="4" t="s">
        <v>57</v>
      </c>
      <c r="B23" s="54" t="s">
        <v>16</v>
      </c>
      <c r="C23" s="52">
        <v>0.53</v>
      </c>
      <c r="D23" s="26">
        <f t="shared" si="15"/>
        <v>0</v>
      </c>
      <c r="E23" s="32">
        <f t="shared" si="16"/>
        <v>0</v>
      </c>
      <c r="F23" s="2">
        <v>50</v>
      </c>
      <c r="G23" s="2">
        <v>2000</v>
      </c>
      <c r="H23" s="33">
        <v>0</v>
      </c>
      <c r="I23" s="3">
        <f t="shared" si="17"/>
        <v>0</v>
      </c>
      <c r="K23" s="53"/>
    </row>
    <row r="24" spans="1:12" x14ac:dyDescent="0.25">
      <c r="A24" s="4" t="s">
        <v>58</v>
      </c>
      <c r="B24" s="54" t="s">
        <v>17</v>
      </c>
      <c r="C24" s="52">
        <v>0.78</v>
      </c>
      <c r="D24" s="26">
        <f t="shared" si="15"/>
        <v>0</v>
      </c>
      <c r="E24" s="32">
        <f t="shared" si="16"/>
        <v>0</v>
      </c>
      <c r="F24" s="2">
        <v>50</v>
      </c>
      <c r="G24" s="2">
        <v>1000</v>
      </c>
      <c r="H24" s="33">
        <v>0</v>
      </c>
      <c r="I24" s="3">
        <f t="shared" si="17"/>
        <v>0</v>
      </c>
      <c r="K24" s="53"/>
      <c r="L24" s="53"/>
    </row>
    <row r="25" spans="1:12" x14ac:dyDescent="0.25">
      <c r="A25" s="43"/>
      <c r="B25" s="44"/>
      <c r="C25" s="57" t="s">
        <v>74</v>
      </c>
      <c r="D25" s="45"/>
      <c r="E25" s="46"/>
      <c r="F25" s="47"/>
      <c r="G25" s="47"/>
      <c r="H25" s="47"/>
      <c r="I25" s="35"/>
      <c r="K25" s="53"/>
      <c r="L25" s="53"/>
    </row>
    <row r="26" spans="1:12" ht="15.75" x14ac:dyDescent="0.25">
      <c r="A26" s="4"/>
      <c r="B26" s="31" t="s">
        <v>40</v>
      </c>
      <c r="C26" s="52" t="s">
        <v>74</v>
      </c>
      <c r="D26" s="26"/>
      <c r="E26" s="32"/>
      <c r="F26" s="2"/>
      <c r="G26" s="2"/>
      <c r="H26" s="2"/>
      <c r="I26" s="19"/>
      <c r="K26" s="53"/>
    </row>
    <row r="27" spans="1:12" x14ac:dyDescent="0.25">
      <c r="A27" s="4" t="s">
        <v>59</v>
      </c>
      <c r="B27" s="54" t="s">
        <v>41</v>
      </c>
      <c r="C27" s="52">
        <v>0.36</v>
      </c>
      <c r="D27" s="26">
        <f t="shared" ref="D27:D30" si="18">$D$2</f>
        <v>0</v>
      </c>
      <c r="E27" s="32">
        <f t="shared" ref="E27:E30" si="19">C27*D27</f>
        <v>0</v>
      </c>
      <c r="F27" s="2">
        <v>50</v>
      </c>
      <c r="G27" s="2">
        <v>500</v>
      </c>
      <c r="H27" s="33">
        <v>0</v>
      </c>
      <c r="I27" s="3">
        <f t="shared" ref="I27:I30" si="20">E27*H27</f>
        <v>0</v>
      </c>
      <c r="K27" s="53"/>
    </row>
    <row r="28" spans="1:12" x14ac:dyDescent="0.25">
      <c r="A28" s="4" t="s">
        <v>60</v>
      </c>
      <c r="B28" s="54" t="s">
        <v>42</v>
      </c>
      <c r="C28" s="52">
        <v>0.59</v>
      </c>
      <c r="D28" s="26">
        <f t="shared" si="18"/>
        <v>0</v>
      </c>
      <c r="E28" s="32">
        <f t="shared" si="19"/>
        <v>0</v>
      </c>
      <c r="F28" s="2">
        <v>25</v>
      </c>
      <c r="G28" s="34">
        <v>300</v>
      </c>
      <c r="H28" s="38">
        <v>0</v>
      </c>
      <c r="I28" s="3">
        <f t="shared" si="20"/>
        <v>0</v>
      </c>
      <c r="K28" s="53"/>
    </row>
    <row r="29" spans="1:12" x14ac:dyDescent="0.25">
      <c r="A29" s="4" t="s">
        <v>61</v>
      </c>
      <c r="B29" s="54" t="s">
        <v>43</v>
      </c>
      <c r="C29" s="52">
        <v>0.57999999999999996</v>
      </c>
      <c r="D29" s="26">
        <f t="shared" si="18"/>
        <v>0</v>
      </c>
      <c r="E29" s="32">
        <f t="shared" si="19"/>
        <v>0</v>
      </c>
      <c r="F29" s="2">
        <v>25</v>
      </c>
      <c r="G29" s="2">
        <v>300</v>
      </c>
      <c r="H29" s="33">
        <v>0</v>
      </c>
      <c r="I29" s="3">
        <f t="shared" si="20"/>
        <v>0</v>
      </c>
      <c r="K29" s="53"/>
    </row>
    <row r="30" spans="1:12" x14ac:dyDescent="0.25">
      <c r="A30" s="4" t="s">
        <v>62</v>
      </c>
      <c r="B30" s="54" t="s">
        <v>44</v>
      </c>
      <c r="C30" s="52">
        <v>1.1499999999999999</v>
      </c>
      <c r="D30" s="26">
        <f t="shared" si="18"/>
        <v>0</v>
      </c>
      <c r="E30" s="32">
        <f t="shared" si="19"/>
        <v>0</v>
      </c>
      <c r="F30" s="2">
        <v>10</v>
      </c>
      <c r="G30" s="2">
        <v>100</v>
      </c>
      <c r="H30" s="38">
        <v>0</v>
      </c>
      <c r="I30" s="3">
        <f t="shared" si="20"/>
        <v>0</v>
      </c>
      <c r="K30" s="53"/>
    </row>
    <row r="31" spans="1:12" x14ac:dyDescent="0.25">
      <c r="A31" s="43"/>
      <c r="B31" s="44"/>
      <c r="C31" s="57" t="s">
        <v>74</v>
      </c>
      <c r="D31" s="45"/>
      <c r="E31" s="46"/>
      <c r="F31" s="47"/>
      <c r="G31" s="47"/>
      <c r="H31" s="47"/>
      <c r="I31" s="35"/>
      <c r="K31" s="53"/>
    </row>
    <row r="32" spans="1:12" ht="15.75" x14ac:dyDescent="0.25">
      <c r="A32" s="4"/>
      <c r="B32" s="31" t="s">
        <v>30</v>
      </c>
      <c r="C32" s="52" t="s">
        <v>74</v>
      </c>
      <c r="D32" s="26"/>
      <c r="E32" s="32"/>
      <c r="F32" s="2"/>
      <c r="G32" s="2"/>
      <c r="H32" s="2"/>
      <c r="I32" s="19"/>
    </row>
    <row r="33" spans="1:9" x14ac:dyDescent="0.25">
      <c r="A33" s="4" t="s">
        <v>63</v>
      </c>
      <c r="B33" s="54" t="s">
        <v>18</v>
      </c>
      <c r="C33" s="52">
        <v>0.7</v>
      </c>
      <c r="D33" s="26">
        <f t="shared" si="15"/>
        <v>0</v>
      </c>
      <c r="E33" s="32">
        <f t="shared" si="16"/>
        <v>0</v>
      </c>
      <c r="F33" s="2">
        <v>50</v>
      </c>
      <c r="G33" s="2">
        <v>500</v>
      </c>
      <c r="H33" s="33">
        <v>0</v>
      </c>
      <c r="I33" s="3">
        <f t="shared" si="17"/>
        <v>0</v>
      </c>
    </row>
    <row r="34" spans="1:9" x14ac:dyDescent="0.25">
      <c r="A34" s="4" t="s">
        <v>64</v>
      </c>
      <c r="B34" s="54" t="s">
        <v>19</v>
      </c>
      <c r="C34" s="52">
        <v>0.95</v>
      </c>
      <c r="D34" s="26">
        <f t="shared" si="15"/>
        <v>0</v>
      </c>
      <c r="E34" s="32">
        <f t="shared" si="16"/>
        <v>0</v>
      </c>
      <c r="F34" s="2">
        <v>50</v>
      </c>
      <c r="G34" s="2">
        <v>600</v>
      </c>
      <c r="H34" s="33">
        <v>0</v>
      </c>
      <c r="I34" s="3">
        <f t="shared" si="17"/>
        <v>0</v>
      </c>
    </row>
    <row r="35" spans="1:9" x14ac:dyDescent="0.25">
      <c r="A35" s="4" t="s">
        <v>65</v>
      </c>
      <c r="B35" s="54" t="s">
        <v>20</v>
      </c>
      <c r="C35" s="52">
        <v>1.46</v>
      </c>
      <c r="D35" s="26">
        <f t="shared" si="15"/>
        <v>0</v>
      </c>
      <c r="E35" s="32">
        <f t="shared" si="16"/>
        <v>0</v>
      </c>
      <c r="F35" s="2">
        <v>25</v>
      </c>
      <c r="G35" s="2">
        <v>300</v>
      </c>
      <c r="H35" s="33">
        <v>0</v>
      </c>
      <c r="I35" s="3">
        <f t="shared" si="17"/>
        <v>0</v>
      </c>
    </row>
    <row r="36" spans="1:9" x14ac:dyDescent="0.25">
      <c r="A36" s="4" t="s">
        <v>66</v>
      </c>
      <c r="B36" s="54" t="s">
        <v>21</v>
      </c>
      <c r="C36" s="52">
        <v>1.1100000000000001</v>
      </c>
      <c r="D36" s="26">
        <f t="shared" si="15"/>
        <v>0</v>
      </c>
      <c r="E36" s="32">
        <f t="shared" si="16"/>
        <v>0</v>
      </c>
      <c r="F36" s="2">
        <v>25</v>
      </c>
      <c r="G36" s="2">
        <v>300</v>
      </c>
      <c r="H36" s="33">
        <v>0</v>
      </c>
      <c r="I36" s="3">
        <f t="shared" si="17"/>
        <v>0</v>
      </c>
    </row>
    <row r="37" spans="1:9" x14ac:dyDescent="0.25">
      <c r="A37" s="4" t="s">
        <v>67</v>
      </c>
      <c r="B37" s="54" t="s">
        <v>22</v>
      </c>
      <c r="C37" s="52">
        <v>1.1100000000000001</v>
      </c>
      <c r="D37" s="26">
        <f t="shared" si="15"/>
        <v>0</v>
      </c>
      <c r="E37" s="32">
        <f t="shared" si="16"/>
        <v>0</v>
      </c>
      <c r="F37" s="2">
        <v>25</v>
      </c>
      <c r="G37" s="2">
        <v>300</v>
      </c>
      <c r="H37" s="33">
        <v>0</v>
      </c>
      <c r="I37" s="3">
        <f t="shared" si="17"/>
        <v>0</v>
      </c>
    </row>
    <row r="38" spans="1:9" x14ac:dyDescent="0.25">
      <c r="A38" s="4" t="s">
        <v>68</v>
      </c>
      <c r="B38" s="54" t="s">
        <v>23</v>
      </c>
      <c r="C38" s="52">
        <v>0.95</v>
      </c>
      <c r="D38" s="26">
        <f t="shared" si="15"/>
        <v>0</v>
      </c>
      <c r="E38" s="32">
        <f t="shared" si="16"/>
        <v>0</v>
      </c>
      <c r="F38" s="2">
        <v>25</v>
      </c>
      <c r="G38" s="2">
        <v>300</v>
      </c>
      <c r="H38" s="33">
        <v>0</v>
      </c>
      <c r="I38" s="3">
        <f t="shared" si="17"/>
        <v>0</v>
      </c>
    </row>
    <row r="39" spans="1:9" x14ac:dyDescent="0.25">
      <c r="A39" s="4" t="s">
        <v>69</v>
      </c>
      <c r="B39" s="54" t="s">
        <v>24</v>
      </c>
      <c r="C39" s="52">
        <v>2.5799999999999996</v>
      </c>
      <c r="D39" s="26">
        <f t="shared" si="15"/>
        <v>0</v>
      </c>
      <c r="E39" s="32">
        <f t="shared" si="16"/>
        <v>0</v>
      </c>
      <c r="F39" s="2">
        <v>50</v>
      </c>
      <c r="G39" s="2">
        <v>300</v>
      </c>
      <c r="H39" s="33">
        <v>0</v>
      </c>
      <c r="I39" s="3">
        <f t="shared" si="17"/>
        <v>0</v>
      </c>
    </row>
    <row r="40" spans="1:9" x14ac:dyDescent="0.25">
      <c r="A40" s="4" t="s">
        <v>70</v>
      </c>
      <c r="B40" s="54" t="s">
        <v>25</v>
      </c>
      <c r="C40" s="52">
        <v>2.11</v>
      </c>
      <c r="D40" s="26">
        <f t="shared" si="15"/>
        <v>0</v>
      </c>
      <c r="E40" s="32">
        <f t="shared" si="16"/>
        <v>0</v>
      </c>
      <c r="F40" s="2">
        <v>10</v>
      </c>
      <c r="G40" s="2">
        <v>100</v>
      </c>
      <c r="H40" s="33">
        <v>0</v>
      </c>
      <c r="I40" s="3">
        <f t="shared" si="17"/>
        <v>0</v>
      </c>
    </row>
    <row r="41" spans="1:9" x14ac:dyDescent="0.25">
      <c r="A41" s="4" t="s">
        <v>71</v>
      </c>
      <c r="B41" s="54" t="s">
        <v>26</v>
      </c>
      <c r="C41" s="52">
        <v>1.99</v>
      </c>
      <c r="D41" s="26">
        <f t="shared" si="15"/>
        <v>0</v>
      </c>
      <c r="E41" s="32">
        <f t="shared" si="16"/>
        <v>0</v>
      </c>
      <c r="F41" s="2">
        <v>10</v>
      </c>
      <c r="G41" s="2">
        <v>100</v>
      </c>
      <c r="H41" s="33">
        <v>0</v>
      </c>
      <c r="I41" s="3">
        <f t="shared" si="17"/>
        <v>0</v>
      </c>
    </row>
    <row r="42" spans="1:9" x14ac:dyDescent="0.25">
      <c r="A42" s="4" t="s">
        <v>72</v>
      </c>
      <c r="B42" s="54" t="s">
        <v>27</v>
      </c>
      <c r="C42" s="52">
        <v>2.0799999999999996</v>
      </c>
      <c r="D42" s="26">
        <f t="shared" si="15"/>
        <v>0</v>
      </c>
      <c r="E42" s="32">
        <f t="shared" si="16"/>
        <v>0</v>
      </c>
      <c r="F42" s="2">
        <v>10</v>
      </c>
      <c r="G42" s="2">
        <v>100</v>
      </c>
      <c r="H42" s="33">
        <v>0</v>
      </c>
      <c r="I42" s="3">
        <f t="shared" si="17"/>
        <v>0</v>
      </c>
    </row>
    <row r="43" spans="1:9" ht="15.75" x14ac:dyDescent="0.25">
      <c r="A43" s="4"/>
      <c r="B43" s="31"/>
      <c r="C43" s="32"/>
      <c r="D43" s="26"/>
      <c r="E43" s="32"/>
      <c r="F43" s="2"/>
      <c r="G43" s="2"/>
      <c r="H43" s="2"/>
      <c r="I43" s="19"/>
    </row>
    <row r="44" spans="1:9" x14ac:dyDescent="0.25">
      <c r="A44" s="4"/>
      <c r="B44" s="14" t="s">
        <v>9</v>
      </c>
      <c r="C44" s="32"/>
      <c r="D44" s="26"/>
      <c r="E44" s="32"/>
      <c r="F44" s="2"/>
      <c r="G44" s="2"/>
      <c r="H44" s="39">
        <f>SUM(H5:H42)</f>
        <v>0</v>
      </c>
      <c r="I44" s="40">
        <f>SUM(I5:I42)</f>
        <v>0</v>
      </c>
    </row>
  </sheetData>
  <sortState xmlns:xlrd2="http://schemas.microsoft.com/office/spreadsheetml/2017/richdata2" ref="B14:C312">
    <sortCondition ref="B14:B312"/>
  </sortState>
  <mergeCells count="2">
    <mergeCell ref="B1:B2"/>
    <mergeCell ref="A1:A2"/>
  </mergeCells>
  <phoneticPr fontId="12" type="noConversion"/>
  <pageMargins left="0.7" right="0.7" top="0.75" bottom="0.75" header="0.3" footer="0.3"/>
  <pageSetup scale="80" fitToHeight="0" orientation="portrait" r:id="rId1"/>
  <headerFooter>
    <oddHeader>&amp;LPEX Fittings - PPSU
&amp;K00-037Subject to change without notice&amp;RPage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ALRO - PEX Fittings - PPSU</vt:lpstr>
      <vt:lpstr>'ALRO - PEX Fittings - PPSU'!Print_Titles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</cp:lastModifiedBy>
  <cp:lastPrinted>2016-08-24T20:35:20Z</cp:lastPrinted>
  <dcterms:created xsi:type="dcterms:W3CDTF">2015-01-26T21:42:41Z</dcterms:created>
  <dcterms:modified xsi:type="dcterms:W3CDTF">2021-02-05T00:58:58Z</dcterms:modified>
</cp:coreProperties>
</file>