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VI\Dropbox\Alro\Steel Couplings\Steel Couplings SC060719\"/>
    </mc:Choice>
  </mc:AlternateContent>
  <xr:revisionPtr revIDLastSave="0" documentId="13_ncr:1_{C7E6DA24-6A1A-42EF-820C-BB47C196B9B9}" xr6:coauthVersionLast="43" xr6:coauthVersionMax="43" xr10:uidLastSave="{00000000-0000-0000-0000-000000000000}"/>
  <bookViews>
    <workbookView xWindow="23880" yWindow="-120" windowWidth="21840" windowHeight="13740" xr2:uid="{00000000-000D-0000-FFFF-FFFF00000000}"/>
  </bookViews>
  <sheets>
    <sheet name="ALRO - Steel Couplings" sheetId="1" r:id="rId1"/>
  </sheets>
  <definedNames>
    <definedName name="_xlnm.Print_Area" localSheetId="0">'ALRO - Steel Couplings'!$A$1:$I$56</definedName>
    <definedName name="_xlnm.Print_Titles" localSheetId="0">'ALRO - Steel Couplings'!$3:$3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9" i="1" l="1"/>
  <c r="E19" i="1" s="1"/>
  <c r="I19" i="1" s="1"/>
  <c r="H56" i="1"/>
  <c r="D5" i="1"/>
  <c r="E5" i="1"/>
  <c r="I5" i="1" s="1"/>
  <c r="D6" i="1"/>
  <c r="E6" i="1" s="1"/>
  <c r="I6" i="1" s="1"/>
  <c r="D7" i="1"/>
  <c r="E7" i="1" s="1"/>
  <c r="I7" i="1" s="1"/>
  <c r="D8" i="1"/>
  <c r="E8" i="1"/>
  <c r="I8" i="1" s="1"/>
  <c r="D9" i="1"/>
  <c r="E9" i="1" s="1"/>
  <c r="I9" i="1" s="1"/>
  <c r="D10" i="1"/>
  <c r="E10" i="1" s="1"/>
  <c r="I10" i="1" s="1"/>
  <c r="D11" i="1"/>
  <c r="E11" i="1"/>
  <c r="I11" i="1" s="1"/>
  <c r="D12" i="1"/>
  <c r="E12" i="1" s="1"/>
  <c r="I12" i="1" s="1"/>
  <c r="D13" i="1"/>
  <c r="E13" i="1" s="1"/>
  <c r="I13" i="1" s="1"/>
  <c r="D14" i="1"/>
  <c r="E14" i="1" s="1"/>
  <c r="I14" i="1" s="1"/>
  <c r="D15" i="1"/>
  <c r="E15" i="1" s="1"/>
  <c r="I15" i="1" s="1"/>
  <c r="D16" i="1"/>
  <c r="E16" i="1" s="1"/>
  <c r="I16" i="1" s="1"/>
  <c r="D17" i="1"/>
  <c r="E17" i="1" s="1"/>
  <c r="I17" i="1" s="1"/>
  <c r="D18" i="1"/>
  <c r="E18" i="1"/>
  <c r="I18" i="1" s="1"/>
  <c r="D20" i="1"/>
  <c r="E20" i="1" s="1"/>
  <c r="I20" i="1" s="1"/>
  <c r="D23" i="1"/>
  <c r="E23" i="1" s="1"/>
  <c r="I23" i="1" s="1"/>
  <c r="D24" i="1"/>
  <c r="E24" i="1"/>
  <c r="I24" i="1" s="1"/>
  <c r="D25" i="1"/>
  <c r="E25" i="1" s="1"/>
  <c r="I25" i="1" s="1"/>
  <c r="D26" i="1"/>
  <c r="E26" i="1" s="1"/>
  <c r="I26" i="1" s="1"/>
  <c r="D27" i="1"/>
  <c r="E27" i="1"/>
  <c r="I27" i="1" s="1"/>
  <c r="D28" i="1"/>
  <c r="E28" i="1" s="1"/>
  <c r="I28" i="1" s="1"/>
  <c r="D29" i="1"/>
  <c r="E29" i="1" s="1"/>
  <c r="I29" i="1" s="1"/>
  <c r="D30" i="1"/>
  <c r="E30" i="1"/>
  <c r="I30" i="1" s="1"/>
  <c r="D31" i="1"/>
  <c r="E31" i="1" s="1"/>
  <c r="I31" i="1" s="1"/>
  <c r="D32" i="1"/>
  <c r="E32" i="1" s="1"/>
  <c r="I32" i="1" s="1"/>
  <c r="D33" i="1"/>
  <c r="E33" i="1" s="1"/>
  <c r="I33" i="1" s="1"/>
  <c r="D34" i="1"/>
  <c r="E34" i="1" s="1"/>
  <c r="I34" i="1" s="1"/>
  <c r="D35" i="1"/>
  <c r="E35" i="1" s="1"/>
  <c r="I35" i="1" s="1"/>
  <c r="D36" i="1"/>
  <c r="E36" i="1" s="1"/>
  <c r="I36" i="1" s="1"/>
  <c r="D37" i="1"/>
  <c r="E37" i="1"/>
  <c r="I37" i="1" s="1"/>
  <c r="D40" i="1"/>
  <c r="E40" i="1" s="1"/>
  <c r="I40" i="1" s="1"/>
  <c r="D41" i="1"/>
  <c r="E41" i="1" s="1"/>
  <c r="I41" i="1" s="1"/>
  <c r="D42" i="1"/>
  <c r="E42" i="1"/>
  <c r="I42" i="1" s="1"/>
  <c r="D43" i="1"/>
  <c r="E43" i="1" s="1"/>
  <c r="I43" i="1" s="1"/>
  <c r="D44" i="1"/>
  <c r="E44" i="1" s="1"/>
  <c r="I44" i="1" s="1"/>
  <c r="D45" i="1"/>
  <c r="E45" i="1"/>
  <c r="I45" i="1" s="1"/>
  <c r="D46" i="1"/>
  <c r="E46" i="1" s="1"/>
  <c r="I46" i="1" s="1"/>
  <c r="D47" i="1"/>
  <c r="E47" i="1" s="1"/>
  <c r="I47" i="1" s="1"/>
  <c r="D48" i="1"/>
  <c r="E48" i="1"/>
  <c r="I48" i="1" s="1"/>
  <c r="D49" i="1"/>
  <c r="E49" i="1" s="1"/>
  <c r="I49" i="1" s="1"/>
  <c r="D50" i="1"/>
  <c r="E50" i="1" s="1"/>
  <c r="I50" i="1" s="1"/>
  <c r="D51" i="1"/>
  <c r="E51" i="1" s="1"/>
  <c r="I51" i="1" s="1"/>
  <c r="D52" i="1"/>
  <c r="E52" i="1" s="1"/>
  <c r="I52" i="1" s="1"/>
  <c r="D53" i="1"/>
  <c r="E53" i="1" s="1"/>
  <c r="I53" i="1" s="1"/>
  <c r="D54" i="1"/>
  <c r="E54" i="1" s="1"/>
  <c r="I54" i="1" s="1"/>
  <c r="I56" i="1" l="1"/>
</calcChain>
</file>

<file path=xl/sharedStrings.xml><?xml version="1.0" encoding="utf-8"?>
<sst xmlns="http://schemas.openxmlformats.org/spreadsheetml/2006/main" count="113" uniqueCount="110">
  <si>
    <t>P4506</t>
    <phoneticPr fontId="11" type="noConversion"/>
  </si>
  <si>
    <t>P4516</t>
    <phoneticPr fontId="11" type="noConversion"/>
  </si>
  <si>
    <t>P4517</t>
    <phoneticPr fontId="11" type="noConversion"/>
  </si>
  <si>
    <t>P5277</t>
    <phoneticPr fontId="11" type="noConversion"/>
  </si>
  <si>
    <t>P5467</t>
    <phoneticPr fontId="11" type="noConversion"/>
  </si>
  <si>
    <t>P5468</t>
    <phoneticPr fontId="11" type="noConversion"/>
  </si>
  <si>
    <t>P5469</t>
    <phoneticPr fontId="11" type="noConversion"/>
  </si>
  <si>
    <t>List Price Per Piece</t>
    <phoneticPr fontId="11" type="noConversion"/>
  </si>
  <si>
    <t>Net Price</t>
    <phoneticPr fontId="11" type="noConversion"/>
  </si>
  <si>
    <t>GALV. FULL COUPLINGS</t>
    <phoneticPr fontId="11" type="noConversion"/>
  </si>
  <si>
    <t>BLACK HALF COUPLINGS</t>
    <phoneticPr fontId="11" type="noConversion"/>
  </si>
  <si>
    <t>BLACK FULL COUPLINGS</t>
    <phoneticPr fontId="11" type="noConversion"/>
  </si>
  <si>
    <t>Qty Per Box</t>
    <phoneticPr fontId="11" type="noConversion"/>
  </si>
  <si>
    <t>Qty Per Case</t>
    <phoneticPr fontId="11" type="noConversion"/>
  </si>
  <si>
    <t>MERCHANT STEEL PIPE COUPLINGS</t>
    <phoneticPr fontId="11" type="noConversion"/>
  </si>
  <si>
    <t>P1868</t>
  </si>
  <si>
    <t>P1869</t>
  </si>
  <si>
    <t>P1870</t>
  </si>
  <si>
    <t>P1871</t>
  </si>
  <si>
    <t>P1872</t>
  </si>
  <si>
    <t>P1873</t>
  </si>
  <si>
    <t>P1874</t>
  </si>
  <si>
    <t>P1875</t>
  </si>
  <si>
    <t>P1876</t>
  </si>
  <si>
    <t>P1877</t>
  </si>
  <si>
    <t>P1878</t>
  </si>
  <si>
    <t>P1879</t>
  </si>
  <si>
    <t>P1880</t>
  </si>
  <si>
    <t>P1866</t>
    <phoneticPr fontId="11" type="noConversion"/>
  </si>
  <si>
    <t>P1867</t>
  </si>
  <si>
    <t>P1882</t>
    <phoneticPr fontId="11" type="noConversion"/>
  </si>
  <si>
    <t>P1883</t>
  </si>
  <si>
    <t>P1884</t>
  </si>
  <si>
    <t>P1885</t>
  </si>
  <si>
    <t>P1886</t>
  </si>
  <si>
    <t>1/4 Black Full Pipe Coupling</t>
  </si>
  <si>
    <t>3/8 Black Full Pipe Coupling</t>
  </si>
  <si>
    <t>1/2 Black Full Pipe Coupling</t>
  </si>
  <si>
    <t>3/4 Black Full Pipe Coupling</t>
  </si>
  <si>
    <t>1 Black Full Pipe Coupling</t>
  </si>
  <si>
    <t>2 Black Full Pipe Coupling</t>
  </si>
  <si>
    <t>3 Black Full Pipe Coupling</t>
  </si>
  <si>
    <t>4 Black Full Pipe Coupling</t>
  </si>
  <si>
    <t>5 Black Full Pipe Coupling</t>
  </si>
  <si>
    <t>6 Black Full Pipe Coupling</t>
  </si>
  <si>
    <t>1/8 Black Full Pipe Coupling</t>
  </si>
  <si>
    <t>1/4 Black Half Pipe Coupling</t>
  </si>
  <si>
    <t>3/8 Black Half Pipe Coupling</t>
  </si>
  <si>
    <t>1/2 Black Half Pipe Coupling</t>
  </si>
  <si>
    <t>3/4 Black Half Pipe Coupling</t>
  </si>
  <si>
    <t>1 Black Half Pipe Coupling</t>
  </si>
  <si>
    <t>2 Black Half Pipe Coupling</t>
  </si>
  <si>
    <t>3 Black Half Pipe Coupling</t>
  </si>
  <si>
    <t>4 Black Half Pipe Coupling</t>
  </si>
  <si>
    <t>5 Black Half Pipe Coupling</t>
  </si>
  <si>
    <t>6 Black Half Pipe Coupling</t>
  </si>
  <si>
    <t>1/8 Black Half Pipe Coupling</t>
  </si>
  <si>
    <t>1/4 Galv. Full Pipe Coupling</t>
  </si>
  <si>
    <t>3/8 Galv. Full Pipe Coupling</t>
  </si>
  <si>
    <t>1/2 Galv. Full Pipe Coupling</t>
  </si>
  <si>
    <t>3/4 Galv. Full Pipe Coupling</t>
  </si>
  <si>
    <t>1 Galv. Full Pipe Coupling</t>
  </si>
  <si>
    <t>Subtotal:</t>
  </si>
  <si>
    <t>(718) 566 - 1000   www.alroproducts.com</t>
  </si>
  <si>
    <t xml:space="preserve">Insert Your Multiplier </t>
  </si>
  <si>
    <t>Insert Your Quantity</t>
  </si>
  <si>
    <t>Product #</t>
  </si>
  <si>
    <t>Multiplier</t>
  </si>
  <si>
    <t>Qty</t>
  </si>
  <si>
    <t>Subtotal (US $)</t>
  </si>
  <si>
    <t>8 Black Full Pipe Coupling</t>
    <phoneticPr fontId="11" type="noConversion"/>
  </si>
  <si>
    <t>P4623</t>
    <phoneticPr fontId="11" type="noConversion"/>
  </si>
  <si>
    <t>1-1/4 Black Full Pipe Coupling</t>
    <phoneticPr fontId="11" type="noConversion"/>
  </si>
  <si>
    <t>1-1/2 Black Full Pipe Coupling</t>
    <phoneticPr fontId="11" type="noConversion"/>
  </si>
  <si>
    <t>2-1/2 Black Full Pipe Coupling</t>
    <phoneticPr fontId="11" type="noConversion"/>
  </si>
  <si>
    <t>3-1/2 Black Full Pipe Coupling</t>
    <phoneticPr fontId="11" type="noConversion"/>
  </si>
  <si>
    <t>1-1/4 Black Half Pipe Coupling</t>
    <phoneticPr fontId="11" type="noConversion"/>
  </si>
  <si>
    <t>1-1/2 Black Half Pipe Coupling</t>
    <phoneticPr fontId="11" type="noConversion"/>
  </si>
  <si>
    <t>2-1/2 Black Half Pipe Coupling</t>
    <phoneticPr fontId="11" type="noConversion"/>
  </si>
  <si>
    <t>3-1/2 Black Half Pipe Coupling</t>
    <phoneticPr fontId="11" type="noConversion"/>
  </si>
  <si>
    <t>1-1/4 Galv. Full Pipe Coupling</t>
    <phoneticPr fontId="11" type="noConversion"/>
  </si>
  <si>
    <t>1-1/2 Galv. Full Pipe Coupling</t>
    <phoneticPr fontId="11" type="noConversion"/>
  </si>
  <si>
    <t>2-1/2 Galv. Full Pipe Coupling</t>
    <phoneticPr fontId="11" type="noConversion"/>
  </si>
  <si>
    <t>3-1/2 Galv. Full Pipe Coupling</t>
    <phoneticPr fontId="11" type="noConversion"/>
  </si>
  <si>
    <t>2 Galv. Full Pipe Coupling</t>
  </si>
  <si>
    <t>3 Galv. Full Pipe Coupling</t>
  </si>
  <si>
    <t>4 Galv. Full Pipe Coupling</t>
  </si>
  <si>
    <t>5 Galv. Full Pipe Coupling</t>
  </si>
  <si>
    <t>6 Galv. Full Pipe Coupling</t>
  </si>
  <si>
    <t>1/8 Galv. Full Pipe Coupling</t>
  </si>
  <si>
    <t>P2748</t>
    <phoneticPr fontId="11" type="noConversion"/>
  </si>
  <si>
    <t>P2750</t>
    <phoneticPr fontId="11" type="noConversion"/>
  </si>
  <si>
    <t>P2751</t>
  </si>
  <si>
    <t>P2752</t>
  </si>
  <si>
    <t>P2753</t>
  </si>
  <si>
    <t>P2754</t>
  </si>
  <si>
    <t>P2755</t>
  </si>
  <si>
    <t>P2756</t>
  </si>
  <si>
    <t>P2757</t>
  </si>
  <si>
    <t>P2758</t>
  </si>
  <si>
    <t>P2759</t>
  </si>
  <si>
    <t>P2760</t>
  </si>
  <si>
    <t>P2761</t>
  </si>
  <si>
    <t>P2762</t>
  </si>
  <si>
    <t>P4075</t>
    <phoneticPr fontId="11" type="noConversion"/>
  </si>
  <si>
    <t>P3163</t>
    <phoneticPr fontId="11" type="noConversion"/>
  </si>
  <si>
    <t>P3164</t>
  </si>
  <si>
    <t>P3165</t>
  </si>
  <si>
    <t/>
  </si>
  <si>
    <t>PL# SC060719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</si>
</sst>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1" fontId="3" fillId="2" borderId="1" xfId="0" applyNumberFormat="1" applyFont="1" applyFill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/>
    <xf numFmtId="1" fontId="3" fillId="2" borderId="8" xfId="0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0" fillId="0" borderId="0" xfId="1" applyNumberFormat="1" applyFont="1"/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65" fontId="0" fillId="0" borderId="0" xfId="0" applyNumberFormat="1"/>
    <xf numFmtId="0" fontId="0" fillId="0" borderId="3" xfId="0" applyBorder="1"/>
    <xf numFmtId="16" fontId="0" fillId="0" borderId="0" xfId="0" quotePrefix="1" applyNumberFormat="1" applyBorder="1" applyAlignment="1">
      <alignment horizontal="left"/>
    </xf>
    <xf numFmtId="164" fontId="0" fillId="0" borderId="0" xfId="0" applyNumberFormat="1" applyBorder="1"/>
    <xf numFmtId="1" fontId="0" fillId="0" borderId="0" xfId="1" applyNumberFormat="1" applyFont="1" applyBorder="1"/>
    <xf numFmtId="1" fontId="0" fillId="0" borderId="0" xfId="0" applyNumberFormat="1" applyBorder="1"/>
    <xf numFmtId="165" fontId="0" fillId="0" borderId="4" xfId="0" applyNumberFormat="1" applyBorder="1"/>
    <xf numFmtId="2" fontId="3" fillId="2" borderId="1" xfId="0" applyNumberFormat="1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" fontId="0" fillId="0" borderId="1" xfId="1" applyNumberFormat="1" applyFont="1" applyBorder="1"/>
    <xf numFmtId="1" fontId="0" fillId="0" borderId="1" xfId="0" applyNumberFormat="1" applyBorder="1"/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64" fontId="0" fillId="0" borderId="2" xfId="0" applyNumberFormat="1" applyBorder="1"/>
    <xf numFmtId="164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" fontId="0" fillId="0" borderId="8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" fontId="13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/>
    </xf>
    <xf numFmtId="166" fontId="9" fillId="0" borderId="9" xfId="0" applyNumberFormat="1" applyFont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/>
    </xf>
    <xf numFmtId="1" fontId="0" fillId="0" borderId="9" xfId="1" applyNumberFormat="1" applyFont="1" applyBorder="1" applyAlignment="1">
      <alignment horizontal="center"/>
    </xf>
    <xf numFmtId="1" fontId="0" fillId="0" borderId="8" xfId="1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66" fontId="13" fillId="0" borderId="10" xfId="0" applyNumberFormat="1" applyFont="1" applyBorder="1" applyAlignment="1">
      <alignment horizontal="center" vertical="center" wrapText="1"/>
    </xf>
    <xf numFmtId="166" fontId="12" fillId="0" borderId="10" xfId="0" applyNumberFormat="1" applyFont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0" xfId="0" applyNumberFormat="1" applyBorder="1"/>
    <xf numFmtId="166" fontId="0" fillId="0" borderId="1" xfId="0" applyNumberFormat="1" applyBorder="1"/>
    <xf numFmtId="166" fontId="0" fillId="0" borderId="0" xfId="0" applyNumberFormat="1"/>
    <xf numFmtId="2" fontId="6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54709</xdr:colOff>
      <xdr:row>0</xdr:row>
      <xdr:rowOff>147027</xdr:rowOff>
    </xdr:from>
    <xdr:to>
      <xdr:col>0</xdr:col>
      <xdr:colOff>642246</xdr:colOff>
      <xdr:row>0</xdr:row>
      <xdr:rowOff>472440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709" y="147027"/>
          <a:ext cx="587537" cy="3254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160807</xdr:colOff>
      <xdr:row>0</xdr:row>
      <xdr:rowOff>28979</xdr:rowOff>
    </xdr:from>
    <xdr:to>
      <xdr:col>1</xdr:col>
      <xdr:colOff>2242352</xdr:colOff>
      <xdr:row>1</xdr:row>
      <xdr:rowOff>40409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6216" y="28979"/>
          <a:ext cx="2081545" cy="5829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7</xdr:col>
      <xdr:colOff>249995</xdr:colOff>
      <xdr:row>1</xdr:row>
      <xdr:rowOff>51289</xdr:rowOff>
    </xdr:from>
    <xdr:to>
      <xdr:col>7</xdr:col>
      <xdr:colOff>389206</xdr:colOff>
      <xdr:row>1</xdr:row>
      <xdr:rowOff>175847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06955" y="592309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showGridLines="0" tabSelected="1" zoomScale="110" zoomScaleNormal="110" zoomScalePageLayoutView="125" workbookViewId="0">
      <pane ySplit="3" topLeftCell="A4" activePane="bottomLeft" state="frozen"/>
      <selection pane="bottomLeft" activeCell="D2" sqref="D2"/>
    </sheetView>
  </sheetViews>
  <sheetFormatPr defaultColWidth="8.85546875" defaultRowHeight="15" x14ac:dyDescent="0.25"/>
  <cols>
    <col min="1" max="1" width="13.85546875" style="8" bestFit="1" customWidth="1"/>
    <col min="2" max="2" width="36.85546875" style="15" bestFit="1" customWidth="1"/>
    <col min="3" max="3" width="10.140625" style="16" bestFit="1" customWidth="1"/>
    <col min="4" max="4" width="10.7109375" style="59" bestFit="1" customWidth="1"/>
    <col min="5" max="5" width="8.42578125" style="18" customWidth="1"/>
    <col min="6" max="6" width="9" style="22" bestFit="1" customWidth="1"/>
    <col min="7" max="7" width="8" style="23" customWidth="1"/>
    <col min="8" max="8" width="9.42578125" style="23" bestFit="1" customWidth="1"/>
    <col min="9" max="9" width="15.140625" style="26" bestFit="1" customWidth="1"/>
  </cols>
  <sheetData>
    <row r="1" spans="1:10" ht="45" x14ac:dyDescent="0.25">
      <c r="A1" s="60" t="s">
        <v>109</v>
      </c>
      <c r="B1" s="62" t="s">
        <v>63</v>
      </c>
      <c r="C1" s="41"/>
      <c r="D1" s="53" t="s">
        <v>64</v>
      </c>
      <c r="E1" s="48"/>
      <c r="F1" s="50"/>
      <c r="G1" s="52"/>
      <c r="H1" s="46" t="s">
        <v>65</v>
      </c>
      <c r="I1" s="42"/>
      <c r="J1" s="14"/>
    </row>
    <row r="2" spans="1:10" ht="15.95" customHeight="1" x14ac:dyDescent="0.25">
      <c r="A2" s="61"/>
      <c r="B2" s="62"/>
      <c r="C2" s="40"/>
      <c r="D2" s="54">
        <v>0</v>
      </c>
      <c r="E2" s="49"/>
      <c r="F2" s="51"/>
      <c r="G2" s="44"/>
      <c r="H2" s="47"/>
      <c r="I2" s="43"/>
      <c r="J2" s="14"/>
    </row>
    <row r="3" spans="1:10" s="4" customFormat="1" ht="43.5" x14ac:dyDescent="0.25">
      <c r="A3" s="33" t="s">
        <v>66</v>
      </c>
      <c r="B3" s="34" t="s">
        <v>14</v>
      </c>
      <c r="C3" s="3" t="s">
        <v>7</v>
      </c>
      <c r="D3" s="55" t="s">
        <v>67</v>
      </c>
      <c r="E3" s="6" t="s">
        <v>8</v>
      </c>
      <c r="F3" s="2" t="s">
        <v>12</v>
      </c>
      <c r="G3" s="1" t="s">
        <v>13</v>
      </c>
      <c r="H3" s="5" t="s">
        <v>68</v>
      </c>
      <c r="I3" s="35" t="s">
        <v>69</v>
      </c>
    </row>
    <row r="4" spans="1:10" ht="15.75" x14ac:dyDescent="0.25">
      <c r="A4" s="13"/>
      <c r="B4" s="7" t="s">
        <v>11</v>
      </c>
      <c r="C4" s="17"/>
      <c r="D4" s="56"/>
      <c r="E4" s="19"/>
      <c r="F4" s="21"/>
      <c r="G4" s="24"/>
      <c r="H4" s="24"/>
      <c r="I4" s="45"/>
    </row>
    <row r="5" spans="1:10" x14ac:dyDescent="0.25">
      <c r="A5" s="13" t="s">
        <v>28</v>
      </c>
      <c r="B5" s="10" t="s">
        <v>45</v>
      </c>
      <c r="C5" s="11">
        <v>1.25</v>
      </c>
      <c r="D5" s="56">
        <f>$D$2</f>
        <v>0</v>
      </c>
      <c r="E5" s="19">
        <f t="shared" ref="E5:E20" si="0">C5*D5</f>
        <v>0</v>
      </c>
      <c r="F5" s="21">
        <v>25</v>
      </c>
      <c r="G5" s="24">
        <v>600</v>
      </c>
      <c r="H5" s="25">
        <v>0</v>
      </c>
      <c r="I5" s="12">
        <f t="shared" ref="I5" si="1">E5*H5</f>
        <v>0</v>
      </c>
    </row>
    <row r="6" spans="1:10" x14ac:dyDescent="0.25">
      <c r="A6" s="13" t="s">
        <v>29</v>
      </c>
      <c r="B6" s="10" t="s">
        <v>35</v>
      </c>
      <c r="C6" s="11">
        <v>1.72</v>
      </c>
      <c r="D6" s="56">
        <f>$D$2</f>
        <v>0</v>
      </c>
      <c r="E6" s="19">
        <f t="shared" si="0"/>
        <v>0</v>
      </c>
      <c r="F6" s="21">
        <v>25</v>
      </c>
      <c r="G6" s="24">
        <v>600</v>
      </c>
      <c r="H6" s="25">
        <v>0</v>
      </c>
      <c r="I6" s="12">
        <f t="shared" ref="I6:I20" si="2">E6*H6</f>
        <v>0</v>
      </c>
    </row>
    <row r="7" spans="1:10" x14ac:dyDescent="0.25">
      <c r="A7" s="13" t="s">
        <v>15</v>
      </c>
      <c r="B7" s="10" t="s">
        <v>36</v>
      </c>
      <c r="C7" s="11">
        <v>2.0599999999999996</v>
      </c>
      <c r="D7" s="56">
        <f t="shared" ref="D7:D54" si="3">$D$2</f>
        <v>0</v>
      </c>
      <c r="E7" s="19">
        <f t="shared" si="0"/>
        <v>0</v>
      </c>
      <c r="F7" s="21">
        <v>25</v>
      </c>
      <c r="G7" s="24">
        <v>600</v>
      </c>
      <c r="H7" s="25">
        <v>0</v>
      </c>
      <c r="I7" s="12">
        <f t="shared" si="2"/>
        <v>0</v>
      </c>
    </row>
    <row r="8" spans="1:10" x14ac:dyDescent="0.25">
      <c r="A8" s="13" t="s">
        <v>16</v>
      </c>
      <c r="B8" s="10" t="s">
        <v>37</v>
      </c>
      <c r="C8" s="11">
        <v>2.1999999999999997</v>
      </c>
      <c r="D8" s="56">
        <f t="shared" si="3"/>
        <v>0</v>
      </c>
      <c r="E8" s="19">
        <f t="shared" si="0"/>
        <v>0</v>
      </c>
      <c r="F8" s="21">
        <v>25</v>
      </c>
      <c r="G8" s="24">
        <v>400</v>
      </c>
      <c r="H8" s="25">
        <v>0</v>
      </c>
      <c r="I8" s="12">
        <f t="shared" si="2"/>
        <v>0</v>
      </c>
    </row>
    <row r="9" spans="1:10" x14ac:dyDescent="0.25">
      <c r="A9" s="13" t="s">
        <v>17</v>
      </c>
      <c r="B9" s="10" t="s">
        <v>38</v>
      </c>
      <c r="C9" s="11">
        <v>2.7899999999999996</v>
      </c>
      <c r="D9" s="56">
        <f t="shared" si="3"/>
        <v>0</v>
      </c>
      <c r="E9" s="19">
        <f t="shared" si="0"/>
        <v>0</v>
      </c>
      <c r="F9" s="21">
        <v>25</v>
      </c>
      <c r="G9" s="24">
        <v>200</v>
      </c>
      <c r="H9" s="25">
        <v>0</v>
      </c>
      <c r="I9" s="12">
        <f t="shared" si="2"/>
        <v>0</v>
      </c>
    </row>
    <row r="10" spans="1:10" x14ac:dyDescent="0.25">
      <c r="A10" s="13" t="s">
        <v>18</v>
      </c>
      <c r="B10" s="10" t="s">
        <v>39</v>
      </c>
      <c r="C10" s="11">
        <v>3.9</v>
      </c>
      <c r="D10" s="56">
        <f t="shared" si="3"/>
        <v>0</v>
      </c>
      <c r="E10" s="19">
        <f t="shared" si="0"/>
        <v>0</v>
      </c>
      <c r="F10" s="21">
        <v>25</v>
      </c>
      <c r="G10" s="24">
        <v>150</v>
      </c>
      <c r="H10" s="25">
        <v>0</v>
      </c>
      <c r="I10" s="12">
        <f t="shared" si="2"/>
        <v>0</v>
      </c>
    </row>
    <row r="11" spans="1:10" x14ac:dyDescent="0.25">
      <c r="A11" s="13" t="s">
        <v>19</v>
      </c>
      <c r="B11" s="10" t="s">
        <v>72</v>
      </c>
      <c r="C11" s="11">
        <v>5</v>
      </c>
      <c r="D11" s="56">
        <f t="shared" si="3"/>
        <v>0</v>
      </c>
      <c r="E11" s="19">
        <f t="shared" si="0"/>
        <v>0</v>
      </c>
      <c r="F11" s="21">
        <v>25</v>
      </c>
      <c r="G11" s="24">
        <v>100</v>
      </c>
      <c r="H11" s="25">
        <v>0</v>
      </c>
      <c r="I11" s="12">
        <f t="shared" si="2"/>
        <v>0</v>
      </c>
    </row>
    <row r="12" spans="1:10" x14ac:dyDescent="0.25">
      <c r="A12" s="13" t="s">
        <v>20</v>
      </c>
      <c r="B12" s="10" t="s">
        <v>73</v>
      </c>
      <c r="C12" s="11">
        <v>6.3199999999999994</v>
      </c>
      <c r="D12" s="56">
        <f t="shared" si="3"/>
        <v>0</v>
      </c>
      <c r="E12" s="19">
        <f t="shared" si="0"/>
        <v>0</v>
      </c>
      <c r="F12" s="21">
        <v>25</v>
      </c>
      <c r="G12" s="24">
        <v>75</v>
      </c>
      <c r="H12" s="25">
        <v>0</v>
      </c>
      <c r="I12" s="12">
        <f t="shared" si="2"/>
        <v>0</v>
      </c>
    </row>
    <row r="13" spans="1:10" x14ac:dyDescent="0.25">
      <c r="A13" s="13" t="s">
        <v>21</v>
      </c>
      <c r="B13" s="10" t="s">
        <v>40</v>
      </c>
      <c r="C13" s="11">
        <v>9.06</v>
      </c>
      <c r="D13" s="56">
        <f t="shared" si="3"/>
        <v>0</v>
      </c>
      <c r="E13" s="19">
        <f t="shared" si="0"/>
        <v>0</v>
      </c>
      <c r="F13" s="21">
        <v>25</v>
      </c>
      <c r="G13" s="24">
        <v>50</v>
      </c>
      <c r="H13" s="25">
        <v>0</v>
      </c>
      <c r="I13" s="12">
        <f t="shared" si="2"/>
        <v>0</v>
      </c>
    </row>
    <row r="14" spans="1:10" x14ac:dyDescent="0.25">
      <c r="A14" s="13" t="s">
        <v>22</v>
      </c>
      <c r="B14" s="10" t="s">
        <v>74</v>
      </c>
      <c r="C14" s="11">
        <v>25.76</v>
      </c>
      <c r="D14" s="56">
        <f t="shared" si="3"/>
        <v>0</v>
      </c>
      <c r="E14" s="19">
        <f t="shared" si="0"/>
        <v>0</v>
      </c>
      <c r="F14" s="21"/>
      <c r="G14" s="24">
        <v>20</v>
      </c>
      <c r="H14" s="25">
        <v>0</v>
      </c>
      <c r="I14" s="12">
        <f t="shared" si="2"/>
        <v>0</v>
      </c>
    </row>
    <row r="15" spans="1:10" x14ac:dyDescent="0.25">
      <c r="A15" s="13" t="s">
        <v>23</v>
      </c>
      <c r="B15" s="10" t="s">
        <v>41</v>
      </c>
      <c r="C15" s="11">
        <v>36.159999999999997</v>
      </c>
      <c r="D15" s="56">
        <f t="shared" si="3"/>
        <v>0</v>
      </c>
      <c r="E15" s="19">
        <f t="shared" si="0"/>
        <v>0</v>
      </c>
      <c r="F15" s="21"/>
      <c r="G15" s="24">
        <v>15</v>
      </c>
      <c r="H15" s="25">
        <v>0</v>
      </c>
      <c r="I15" s="12">
        <f t="shared" si="2"/>
        <v>0</v>
      </c>
    </row>
    <row r="16" spans="1:10" x14ac:dyDescent="0.25">
      <c r="A16" s="13" t="s">
        <v>24</v>
      </c>
      <c r="B16" s="10" t="s">
        <v>75</v>
      </c>
      <c r="C16" s="11">
        <v>64.09</v>
      </c>
      <c r="D16" s="56">
        <f t="shared" si="3"/>
        <v>0</v>
      </c>
      <c r="E16" s="19">
        <f t="shared" si="0"/>
        <v>0</v>
      </c>
      <c r="F16" s="21"/>
      <c r="G16" s="24">
        <v>10</v>
      </c>
      <c r="H16" s="25">
        <v>0</v>
      </c>
      <c r="I16" s="12">
        <f t="shared" si="2"/>
        <v>0</v>
      </c>
    </row>
    <row r="17" spans="1:9" x14ac:dyDescent="0.25">
      <c r="A17" s="13" t="s">
        <v>25</v>
      </c>
      <c r="B17" s="10" t="s">
        <v>42</v>
      </c>
      <c r="C17" s="11">
        <v>64.09</v>
      </c>
      <c r="D17" s="56">
        <f t="shared" si="3"/>
        <v>0</v>
      </c>
      <c r="E17" s="19">
        <f t="shared" si="0"/>
        <v>0</v>
      </c>
      <c r="F17" s="21"/>
      <c r="G17" s="24">
        <v>10</v>
      </c>
      <c r="H17" s="25">
        <v>0</v>
      </c>
      <c r="I17" s="12">
        <f t="shared" si="2"/>
        <v>0</v>
      </c>
    </row>
    <row r="18" spans="1:9" x14ac:dyDescent="0.25">
      <c r="A18" s="13" t="s">
        <v>26</v>
      </c>
      <c r="B18" s="10" t="s">
        <v>43</v>
      </c>
      <c r="C18" s="11">
        <v>117.39</v>
      </c>
      <c r="D18" s="56">
        <f t="shared" si="3"/>
        <v>0</v>
      </c>
      <c r="E18" s="19">
        <f t="shared" si="0"/>
        <v>0</v>
      </c>
      <c r="F18" s="21"/>
      <c r="G18" s="24">
        <v>5</v>
      </c>
      <c r="H18" s="25">
        <v>0</v>
      </c>
      <c r="I18" s="12">
        <f t="shared" si="2"/>
        <v>0</v>
      </c>
    </row>
    <row r="19" spans="1:9" x14ac:dyDescent="0.25">
      <c r="A19" s="13" t="s">
        <v>27</v>
      </c>
      <c r="B19" s="10" t="s">
        <v>44</v>
      </c>
      <c r="C19" s="11">
        <v>140.53</v>
      </c>
      <c r="D19" s="56">
        <f t="shared" si="3"/>
        <v>0</v>
      </c>
      <c r="E19" s="19">
        <f t="shared" ref="E19" si="4">C19*D19</f>
        <v>0</v>
      </c>
      <c r="F19" s="21"/>
      <c r="G19" s="24">
        <v>3</v>
      </c>
      <c r="H19" s="25">
        <v>0</v>
      </c>
      <c r="I19" s="12">
        <f t="shared" ref="I19" si="5">E19*H19</f>
        <v>0</v>
      </c>
    </row>
    <row r="20" spans="1:9" x14ac:dyDescent="0.25">
      <c r="A20" s="13" t="s">
        <v>71</v>
      </c>
      <c r="B20" s="10" t="s">
        <v>70</v>
      </c>
      <c r="C20" s="11">
        <v>281.08999999999997</v>
      </c>
      <c r="D20" s="56">
        <f t="shared" si="3"/>
        <v>0</v>
      </c>
      <c r="E20" s="19">
        <f t="shared" si="0"/>
        <v>0</v>
      </c>
      <c r="F20" s="21"/>
      <c r="G20" s="24">
        <v>1</v>
      </c>
      <c r="H20" s="25">
        <v>0</v>
      </c>
      <c r="I20" s="12">
        <f t="shared" si="2"/>
        <v>0</v>
      </c>
    </row>
    <row r="21" spans="1:9" x14ac:dyDescent="0.25">
      <c r="A21" s="27"/>
      <c r="B21" s="28"/>
      <c r="C21" s="20" t="s">
        <v>108</v>
      </c>
      <c r="D21" s="57"/>
      <c r="E21" s="29"/>
      <c r="F21" s="30"/>
      <c r="G21" s="31"/>
      <c r="H21" s="31"/>
      <c r="I21" s="32"/>
    </row>
    <row r="22" spans="1:9" ht="15.75" x14ac:dyDescent="0.25">
      <c r="A22" s="13"/>
      <c r="B22" s="7" t="s">
        <v>10</v>
      </c>
      <c r="C22" s="17" t="s">
        <v>108</v>
      </c>
      <c r="D22" s="56"/>
      <c r="E22" s="19"/>
      <c r="F22" s="21"/>
      <c r="G22" s="24"/>
      <c r="H22" s="24"/>
      <c r="I22" s="45"/>
    </row>
    <row r="23" spans="1:9" x14ac:dyDescent="0.25">
      <c r="A23" s="13" t="s">
        <v>30</v>
      </c>
      <c r="B23" s="10" t="s">
        <v>56</v>
      </c>
      <c r="C23" s="11">
        <v>1.19</v>
      </c>
      <c r="D23" s="56">
        <f t="shared" si="3"/>
        <v>0</v>
      </c>
      <c r="E23" s="19">
        <f t="shared" ref="E23:E37" si="6">C23*D23</f>
        <v>0</v>
      </c>
      <c r="F23" s="21">
        <v>50</v>
      </c>
      <c r="G23" s="24">
        <v>1200</v>
      </c>
      <c r="H23" s="25">
        <v>0</v>
      </c>
      <c r="I23" s="12">
        <f t="shared" ref="I23:I37" si="7">E23*H23</f>
        <v>0</v>
      </c>
    </row>
    <row r="24" spans="1:9" x14ac:dyDescent="0.25">
      <c r="A24" s="13" t="s">
        <v>31</v>
      </c>
      <c r="B24" s="10" t="s">
        <v>46</v>
      </c>
      <c r="C24" s="11">
        <v>1.6300000000000001</v>
      </c>
      <c r="D24" s="56">
        <f t="shared" si="3"/>
        <v>0</v>
      </c>
      <c r="E24" s="19">
        <f t="shared" si="6"/>
        <v>0</v>
      </c>
      <c r="F24" s="21">
        <v>50</v>
      </c>
      <c r="G24" s="24">
        <v>1200</v>
      </c>
      <c r="H24" s="25">
        <v>0</v>
      </c>
      <c r="I24" s="12">
        <f t="shared" si="7"/>
        <v>0</v>
      </c>
    </row>
    <row r="25" spans="1:9" x14ac:dyDescent="0.25">
      <c r="A25" s="13" t="s">
        <v>32</v>
      </c>
      <c r="B25" s="10" t="s">
        <v>47</v>
      </c>
      <c r="C25" s="11">
        <v>1.96</v>
      </c>
      <c r="D25" s="56">
        <f t="shared" si="3"/>
        <v>0</v>
      </c>
      <c r="E25" s="19">
        <f t="shared" si="6"/>
        <v>0</v>
      </c>
      <c r="F25" s="21">
        <v>50</v>
      </c>
      <c r="G25" s="24">
        <v>1200</v>
      </c>
      <c r="H25" s="25">
        <v>0</v>
      </c>
      <c r="I25" s="12">
        <f t="shared" si="7"/>
        <v>0</v>
      </c>
    </row>
    <row r="26" spans="1:9" x14ac:dyDescent="0.25">
      <c r="A26" s="13" t="s">
        <v>33</v>
      </c>
      <c r="B26" s="10" t="s">
        <v>48</v>
      </c>
      <c r="C26" s="11">
        <v>1.97</v>
      </c>
      <c r="D26" s="56">
        <f t="shared" si="3"/>
        <v>0</v>
      </c>
      <c r="E26" s="19">
        <f t="shared" si="6"/>
        <v>0</v>
      </c>
      <c r="F26" s="21">
        <v>50</v>
      </c>
      <c r="G26" s="24">
        <v>800</v>
      </c>
      <c r="H26" s="25">
        <v>0</v>
      </c>
      <c r="I26" s="12">
        <f t="shared" si="7"/>
        <v>0</v>
      </c>
    </row>
    <row r="27" spans="1:9" x14ac:dyDescent="0.25">
      <c r="A27" s="13" t="s">
        <v>34</v>
      </c>
      <c r="B27" s="10" t="s">
        <v>49</v>
      </c>
      <c r="C27" s="11">
        <v>2.2399999999999998</v>
      </c>
      <c r="D27" s="56">
        <f t="shared" si="3"/>
        <v>0</v>
      </c>
      <c r="E27" s="19">
        <f t="shared" si="6"/>
        <v>0</v>
      </c>
      <c r="F27" s="21">
        <v>50</v>
      </c>
      <c r="G27" s="24">
        <v>400</v>
      </c>
      <c r="H27" s="25">
        <v>0</v>
      </c>
      <c r="I27" s="12">
        <f t="shared" si="7"/>
        <v>0</v>
      </c>
    </row>
    <row r="28" spans="1:9" x14ac:dyDescent="0.25">
      <c r="A28" s="13" t="s">
        <v>105</v>
      </c>
      <c r="B28" s="10" t="s">
        <v>50</v>
      </c>
      <c r="C28" s="11">
        <v>3.1199999999999997</v>
      </c>
      <c r="D28" s="56">
        <f t="shared" si="3"/>
        <v>0</v>
      </c>
      <c r="E28" s="19">
        <f t="shared" si="6"/>
        <v>0</v>
      </c>
      <c r="F28" s="21">
        <v>50</v>
      </c>
      <c r="G28" s="24">
        <v>300</v>
      </c>
      <c r="H28" s="25">
        <v>0</v>
      </c>
      <c r="I28" s="12">
        <f t="shared" si="7"/>
        <v>0</v>
      </c>
    </row>
    <row r="29" spans="1:9" x14ac:dyDescent="0.25">
      <c r="A29" s="13" t="s">
        <v>0</v>
      </c>
      <c r="B29" s="10" t="s">
        <v>76</v>
      </c>
      <c r="C29" s="11">
        <v>4</v>
      </c>
      <c r="D29" s="56">
        <f>$D$2</f>
        <v>0</v>
      </c>
      <c r="E29" s="19">
        <f t="shared" si="6"/>
        <v>0</v>
      </c>
      <c r="F29" s="21">
        <v>50</v>
      </c>
      <c r="G29" s="24">
        <v>200</v>
      </c>
      <c r="H29" s="25">
        <v>0</v>
      </c>
      <c r="I29" s="12">
        <f t="shared" si="7"/>
        <v>0</v>
      </c>
    </row>
    <row r="30" spans="1:9" x14ac:dyDescent="0.25">
      <c r="A30" s="13" t="s">
        <v>106</v>
      </c>
      <c r="B30" s="10" t="s">
        <v>77</v>
      </c>
      <c r="C30" s="11">
        <v>5.05</v>
      </c>
      <c r="D30" s="56">
        <f t="shared" si="3"/>
        <v>0</v>
      </c>
      <c r="E30" s="19">
        <f t="shared" si="6"/>
        <v>0</v>
      </c>
      <c r="F30" s="21">
        <v>50</v>
      </c>
      <c r="G30" s="24">
        <v>150</v>
      </c>
      <c r="H30" s="25">
        <v>0</v>
      </c>
      <c r="I30" s="12">
        <f t="shared" si="7"/>
        <v>0</v>
      </c>
    </row>
    <row r="31" spans="1:9" x14ac:dyDescent="0.25">
      <c r="A31" s="13" t="s">
        <v>107</v>
      </c>
      <c r="B31" s="10" t="s">
        <v>51</v>
      </c>
      <c r="C31" s="11">
        <v>7.25</v>
      </c>
      <c r="D31" s="56">
        <f t="shared" si="3"/>
        <v>0</v>
      </c>
      <c r="E31" s="19">
        <f t="shared" si="6"/>
        <v>0</v>
      </c>
      <c r="F31" s="21">
        <v>50</v>
      </c>
      <c r="G31" s="24">
        <v>100</v>
      </c>
      <c r="H31" s="25">
        <v>0</v>
      </c>
      <c r="I31" s="12">
        <f t="shared" si="7"/>
        <v>0</v>
      </c>
    </row>
    <row r="32" spans="1:9" x14ac:dyDescent="0.25">
      <c r="A32" s="13" t="s">
        <v>2</v>
      </c>
      <c r="B32" s="10" t="s">
        <v>78</v>
      </c>
      <c r="C32" s="11">
        <v>17.270000000000003</v>
      </c>
      <c r="D32" s="56">
        <f t="shared" si="3"/>
        <v>0</v>
      </c>
      <c r="E32" s="19">
        <f t="shared" si="6"/>
        <v>0</v>
      </c>
      <c r="F32" s="21"/>
      <c r="G32" s="24">
        <v>50</v>
      </c>
      <c r="H32" s="25">
        <v>0</v>
      </c>
      <c r="I32" s="12">
        <f t="shared" si="7"/>
        <v>0</v>
      </c>
    </row>
    <row r="33" spans="1:9" x14ac:dyDescent="0.25">
      <c r="A33" s="13" t="s">
        <v>3</v>
      </c>
      <c r="B33" s="10" t="s">
        <v>52</v>
      </c>
      <c r="C33" s="11">
        <v>24.240000000000002</v>
      </c>
      <c r="D33" s="56">
        <f t="shared" si="3"/>
        <v>0</v>
      </c>
      <c r="E33" s="19">
        <f t="shared" si="6"/>
        <v>0</v>
      </c>
      <c r="F33" s="21"/>
      <c r="G33" s="24">
        <v>30</v>
      </c>
      <c r="H33" s="25">
        <v>0</v>
      </c>
      <c r="I33" s="12">
        <f t="shared" si="7"/>
        <v>0</v>
      </c>
    </row>
    <row r="34" spans="1:9" x14ac:dyDescent="0.25">
      <c r="A34" s="13" t="s">
        <v>4</v>
      </c>
      <c r="B34" s="10" t="s">
        <v>79</v>
      </c>
      <c r="C34" s="11">
        <v>42.96</v>
      </c>
      <c r="D34" s="56">
        <f t="shared" si="3"/>
        <v>0</v>
      </c>
      <c r="E34" s="19">
        <f t="shared" si="6"/>
        <v>0</v>
      </c>
      <c r="F34" s="21"/>
      <c r="G34" s="24">
        <v>25</v>
      </c>
      <c r="H34" s="25">
        <v>0</v>
      </c>
      <c r="I34" s="12">
        <f t="shared" si="7"/>
        <v>0</v>
      </c>
    </row>
    <row r="35" spans="1:9" x14ac:dyDescent="0.25">
      <c r="A35" s="13" t="s">
        <v>1</v>
      </c>
      <c r="B35" s="10" t="s">
        <v>53</v>
      </c>
      <c r="C35" s="11">
        <v>42.96</v>
      </c>
      <c r="D35" s="56">
        <f t="shared" si="3"/>
        <v>0</v>
      </c>
      <c r="E35" s="19">
        <f t="shared" si="6"/>
        <v>0</v>
      </c>
      <c r="F35" s="21"/>
      <c r="G35" s="24">
        <v>25</v>
      </c>
      <c r="H35" s="25">
        <v>0</v>
      </c>
      <c r="I35" s="12">
        <f t="shared" si="7"/>
        <v>0</v>
      </c>
    </row>
    <row r="36" spans="1:9" x14ac:dyDescent="0.25">
      <c r="A36" s="13" t="s">
        <v>5</v>
      </c>
      <c r="B36" s="10" t="s">
        <v>54</v>
      </c>
      <c r="C36" s="11">
        <v>78.64</v>
      </c>
      <c r="D36" s="56">
        <f t="shared" si="3"/>
        <v>0</v>
      </c>
      <c r="E36" s="19">
        <f t="shared" si="6"/>
        <v>0</v>
      </c>
      <c r="F36" s="21"/>
      <c r="G36" s="24">
        <v>15</v>
      </c>
      <c r="H36" s="25">
        <v>0</v>
      </c>
      <c r="I36" s="12">
        <f t="shared" si="7"/>
        <v>0</v>
      </c>
    </row>
    <row r="37" spans="1:9" x14ac:dyDescent="0.25">
      <c r="A37" s="13" t="s">
        <v>6</v>
      </c>
      <c r="B37" s="10" t="s">
        <v>55</v>
      </c>
      <c r="C37" s="11">
        <v>94.12</v>
      </c>
      <c r="D37" s="56">
        <f t="shared" si="3"/>
        <v>0</v>
      </c>
      <c r="E37" s="19">
        <f t="shared" si="6"/>
        <v>0</v>
      </c>
      <c r="F37" s="21"/>
      <c r="G37" s="24">
        <v>6</v>
      </c>
      <c r="H37" s="25">
        <v>0</v>
      </c>
      <c r="I37" s="12">
        <f t="shared" si="7"/>
        <v>0</v>
      </c>
    </row>
    <row r="38" spans="1:9" x14ac:dyDescent="0.25">
      <c r="A38" s="27"/>
      <c r="B38" s="28"/>
      <c r="C38" s="20" t="s">
        <v>108</v>
      </c>
      <c r="D38" s="57"/>
      <c r="E38" s="29"/>
      <c r="F38" s="30"/>
      <c r="G38" s="31"/>
      <c r="H38" s="31"/>
      <c r="I38" s="32"/>
    </row>
    <row r="39" spans="1:9" ht="15.75" x14ac:dyDescent="0.25">
      <c r="A39" s="13"/>
      <c r="B39" s="7" t="s">
        <v>9</v>
      </c>
      <c r="C39" s="17" t="s">
        <v>108</v>
      </c>
      <c r="D39" s="56"/>
      <c r="E39" s="19"/>
      <c r="F39" s="21"/>
      <c r="G39" s="24"/>
      <c r="H39" s="24"/>
      <c r="I39" s="45"/>
    </row>
    <row r="40" spans="1:9" x14ac:dyDescent="0.25">
      <c r="A40" s="13" t="s">
        <v>90</v>
      </c>
      <c r="B40" s="10" t="s">
        <v>89</v>
      </c>
      <c r="C40" s="11">
        <v>1.51</v>
      </c>
      <c r="D40" s="56">
        <f>$D$2</f>
        <v>0</v>
      </c>
      <c r="E40" s="19">
        <f t="shared" ref="E40:E54" si="8">C40*D40</f>
        <v>0</v>
      </c>
      <c r="F40" s="21">
        <v>50</v>
      </c>
      <c r="G40" s="24">
        <v>1200</v>
      </c>
      <c r="H40" s="25">
        <v>0</v>
      </c>
      <c r="I40" s="12">
        <f t="shared" ref="I40:I54" si="9">E40*H40</f>
        <v>0</v>
      </c>
    </row>
    <row r="41" spans="1:9" x14ac:dyDescent="0.25">
      <c r="A41" s="13" t="s">
        <v>104</v>
      </c>
      <c r="B41" s="10" t="s">
        <v>57</v>
      </c>
      <c r="C41" s="11">
        <v>1.97</v>
      </c>
      <c r="D41" s="56">
        <f t="shared" si="3"/>
        <v>0</v>
      </c>
      <c r="E41" s="19">
        <f t="shared" si="8"/>
        <v>0</v>
      </c>
      <c r="F41" s="21">
        <v>50</v>
      </c>
      <c r="G41" s="24">
        <v>1200</v>
      </c>
      <c r="H41" s="25">
        <v>0</v>
      </c>
      <c r="I41" s="12">
        <f t="shared" si="9"/>
        <v>0</v>
      </c>
    </row>
    <row r="42" spans="1:9" x14ac:dyDescent="0.25">
      <c r="A42" s="13" t="s">
        <v>91</v>
      </c>
      <c r="B42" s="10" t="s">
        <v>58</v>
      </c>
      <c r="C42" s="11">
        <v>2.5199999999999996</v>
      </c>
      <c r="D42" s="56">
        <f t="shared" si="3"/>
        <v>0</v>
      </c>
      <c r="E42" s="19">
        <f t="shared" si="8"/>
        <v>0</v>
      </c>
      <c r="F42" s="21">
        <v>50</v>
      </c>
      <c r="G42" s="24">
        <v>1200</v>
      </c>
      <c r="H42" s="25">
        <v>0</v>
      </c>
      <c r="I42" s="12">
        <f t="shared" si="9"/>
        <v>0</v>
      </c>
    </row>
    <row r="43" spans="1:9" x14ac:dyDescent="0.25">
      <c r="A43" s="13" t="s">
        <v>92</v>
      </c>
      <c r="B43" s="10" t="s">
        <v>59</v>
      </c>
      <c r="C43" s="11">
        <v>2.6799999999999997</v>
      </c>
      <c r="D43" s="56">
        <f t="shared" si="3"/>
        <v>0</v>
      </c>
      <c r="E43" s="19">
        <f t="shared" si="8"/>
        <v>0</v>
      </c>
      <c r="F43" s="21">
        <v>50</v>
      </c>
      <c r="G43" s="24">
        <v>800</v>
      </c>
      <c r="H43" s="25">
        <v>0</v>
      </c>
      <c r="I43" s="12">
        <f t="shared" si="9"/>
        <v>0</v>
      </c>
    </row>
    <row r="44" spans="1:9" x14ac:dyDescent="0.25">
      <c r="A44" s="13" t="s">
        <v>93</v>
      </c>
      <c r="B44" s="10" t="s">
        <v>60</v>
      </c>
      <c r="C44" s="11">
        <v>3.36</v>
      </c>
      <c r="D44" s="56">
        <f>$D$2</f>
        <v>0</v>
      </c>
      <c r="E44" s="19">
        <f t="shared" si="8"/>
        <v>0</v>
      </c>
      <c r="F44" s="21">
        <v>50</v>
      </c>
      <c r="G44" s="24">
        <v>400</v>
      </c>
      <c r="H44" s="25">
        <v>0</v>
      </c>
      <c r="I44" s="12">
        <f t="shared" si="9"/>
        <v>0</v>
      </c>
    </row>
    <row r="45" spans="1:9" x14ac:dyDescent="0.25">
      <c r="A45" s="13" t="s">
        <v>94</v>
      </c>
      <c r="B45" s="10" t="s">
        <v>61</v>
      </c>
      <c r="C45" s="11">
        <v>4.71</v>
      </c>
      <c r="D45" s="56">
        <f t="shared" si="3"/>
        <v>0</v>
      </c>
      <c r="E45" s="19">
        <f t="shared" si="8"/>
        <v>0</v>
      </c>
      <c r="F45" s="21">
        <v>50</v>
      </c>
      <c r="G45" s="24">
        <v>300</v>
      </c>
      <c r="H45" s="25">
        <v>0</v>
      </c>
      <c r="I45" s="12">
        <f t="shared" si="9"/>
        <v>0</v>
      </c>
    </row>
    <row r="46" spans="1:9" x14ac:dyDescent="0.25">
      <c r="A46" s="13" t="s">
        <v>95</v>
      </c>
      <c r="B46" s="10" t="s">
        <v>80</v>
      </c>
      <c r="C46" s="11">
        <v>6.02</v>
      </c>
      <c r="D46" s="56">
        <f t="shared" si="3"/>
        <v>0</v>
      </c>
      <c r="E46" s="19">
        <f t="shared" si="8"/>
        <v>0</v>
      </c>
      <c r="F46" s="21">
        <v>50</v>
      </c>
      <c r="G46" s="24">
        <v>200</v>
      </c>
      <c r="H46" s="25">
        <v>0</v>
      </c>
      <c r="I46" s="12">
        <f t="shared" si="9"/>
        <v>0</v>
      </c>
    </row>
    <row r="47" spans="1:9" x14ac:dyDescent="0.25">
      <c r="A47" s="13" t="s">
        <v>96</v>
      </c>
      <c r="B47" s="10" t="s">
        <v>81</v>
      </c>
      <c r="C47" s="11">
        <v>7.46</v>
      </c>
      <c r="D47" s="56">
        <f t="shared" si="3"/>
        <v>0</v>
      </c>
      <c r="E47" s="19">
        <f t="shared" si="8"/>
        <v>0</v>
      </c>
      <c r="F47" s="21">
        <v>50</v>
      </c>
      <c r="G47" s="24">
        <v>150</v>
      </c>
      <c r="H47" s="25">
        <v>0</v>
      </c>
      <c r="I47" s="12">
        <f t="shared" si="9"/>
        <v>0</v>
      </c>
    </row>
    <row r="48" spans="1:9" x14ac:dyDescent="0.25">
      <c r="A48" s="13" t="s">
        <v>97</v>
      </c>
      <c r="B48" s="10" t="s">
        <v>84</v>
      </c>
      <c r="C48" s="11">
        <v>11.17</v>
      </c>
      <c r="D48" s="56">
        <f t="shared" si="3"/>
        <v>0</v>
      </c>
      <c r="E48" s="19">
        <f t="shared" si="8"/>
        <v>0</v>
      </c>
      <c r="F48" s="21">
        <v>50</v>
      </c>
      <c r="G48" s="24">
        <v>100</v>
      </c>
      <c r="H48" s="25">
        <v>0</v>
      </c>
      <c r="I48" s="12">
        <f t="shared" si="9"/>
        <v>0</v>
      </c>
    </row>
    <row r="49" spans="1:9" x14ac:dyDescent="0.25">
      <c r="A49" s="13" t="s">
        <v>98</v>
      </c>
      <c r="B49" s="10" t="s">
        <v>82</v>
      </c>
      <c r="C49" s="11">
        <v>31.650000000000002</v>
      </c>
      <c r="D49" s="56">
        <f t="shared" si="3"/>
        <v>0</v>
      </c>
      <c r="E49" s="19">
        <f t="shared" si="8"/>
        <v>0</v>
      </c>
      <c r="F49" s="21"/>
      <c r="G49" s="24">
        <v>50</v>
      </c>
      <c r="H49" s="25">
        <v>0</v>
      </c>
      <c r="I49" s="12">
        <f t="shared" si="9"/>
        <v>0</v>
      </c>
    </row>
    <row r="50" spans="1:9" x14ac:dyDescent="0.25">
      <c r="A50" s="13" t="s">
        <v>99</v>
      </c>
      <c r="B50" s="10" t="s">
        <v>85</v>
      </c>
      <c r="C50" s="11">
        <v>41.989999999999995</v>
      </c>
      <c r="D50" s="56">
        <f t="shared" si="3"/>
        <v>0</v>
      </c>
      <c r="E50" s="19">
        <f t="shared" si="8"/>
        <v>0</v>
      </c>
      <c r="F50" s="21"/>
      <c r="G50" s="24">
        <v>30</v>
      </c>
      <c r="H50" s="25">
        <v>0</v>
      </c>
      <c r="I50" s="12">
        <f t="shared" si="9"/>
        <v>0</v>
      </c>
    </row>
    <row r="51" spans="1:9" x14ac:dyDescent="0.25">
      <c r="A51" s="13" t="s">
        <v>100</v>
      </c>
      <c r="B51" s="10" t="s">
        <v>83</v>
      </c>
      <c r="C51" s="11">
        <v>74.010000000000005</v>
      </c>
      <c r="D51" s="56">
        <f t="shared" si="3"/>
        <v>0</v>
      </c>
      <c r="E51" s="19">
        <f t="shared" si="8"/>
        <v>0</v>
      </c>
      <c r="F51" s="21"/>
      <c r="G51" s="24">
        <v>25</v>
      </c>
      <c r="H51" s="25">
        <v>0</v>
      </c>
      <c r="I51" s="12">
        <f t="shared" si="9"/>
        <v>0</v>
      </c>
    </row>
    <row r="52" spans="1:9" x14ac:dyDescent="0.25">
      <c r="A52" s="13" t="s">
        <v>101</v>
      </c>
      <c r="B52" s="10" t="s">
        <v>86</v>
      </c>
      <c r="C52" s="11">
        <v>74.010000000000005</v>
      </c>
      <c r="D52" s="56">
        <f t="shared" si="3"/>
        <v>0</v>
      </c>
      <c r="E52" s="19">
        <f t="shared" si="8"/>
        <v>0</v>
      </c>
      <c r="F52" s="21"/>
      <c r="G52" s="24">
        <v>25</v>
      </c>
      <c r="H52" s="25">
        <v>0</v>
      </c>
      <c r="I52" s="12">
        <f t="shared" si="9"/>
        <v>0</v>
      </c>
    </row>
    <row r="53" spans="1:9" x14ac:dyDescent="0.25">
      <c r="A53" s="13" t="s">
        <v>102</v>
      </c>
      <c r="B53" s="10" t="s">
        <v>87</v>
      </c>
      <c r="C53" s="11">
        <v>137.66999999999999</v>
      </c>
      <c r="D53" s="56">
        <f t="shared" si="3"/>
        <v>0</v>
      </c>
      <c r="E53" s="19">
        <f t="shared" si="8"/>
        <v>0</v>
      </c>
      <c r="F53" s="21"/>
      <c r="G53" s="24">
        <v>15</v>
      </c>
      <c r="H53" s="25">
        <v>0</v>
      </c>
      <c r="I53" s="12">
        <f t="shared" si="9"/>
        <v>0</v>
      </c>
    </row>
    <row r="54" spans="1:9" x14ac:dyDescent="0.25">
      <c r="A54" s="13" t="s">
        <v>103</v>
      </c>
      <c r="B54" s="10" t="s">
        <v>88</v>
      </c>
      <c r="C54" s="11">
        <v>169.41</v>
      </c>
      <c r="D54" s="56">
        <f t="shared" si="3"/>
        <v>0</v>
      </c>
      <c r="E54" s="19">
        <f t="shared" si="8"/>
        <v>0</v>
      </c>
      <c r="F54" s="21"/>
      <c r="G54" s="24">
        <v>6</v>
      </c>
      <c r="H54" s="25">
        <v>0</v>
      </c>
      <c r="I54" s="12">
        <f t="shared" si="9"/>
        <v>0</v>
      </c>
    </row>
    <row r="55" spans="1:9" x14ac:dyDescent="0.25">
      <c r="A55" s="13"/>
      <c r="B55" s="10"/>
      <c r="C55" s="11"/>
      <c r="D55" s="56"/>
      <c r="E55" s="19"/>
      <c r="F55" s="21"/>
      <c r="G55" s="9"/>
      <c r="H55" s="9"/>
      <c r="I55" s="45"/>
    </row>
    <row r="56" spans="1:9" x14ac:dyDescent="0.25">
      <c r="A56" s="9"/>
      <c r="B56" s="38" t="s">
        <v>62</v>
      </c>
      <c r="C56" s="17"/>
      <c r="D56" s="58"/>
      <c r="E56" s="19"/>
      <c r="F56" s="36"/>
      <c r="G56" s="37"/>
      <c r="H56" s="39">
        <f>SUM(H5:H54)</f>
        <v>0</v>
      </c>
      <c r="I56" s="39">
        <f>SUM(I5:I54)</f>
        <v>0</v>
      </c>
    </row>
  </sheetData>
  <sortState xmlns:xlrd2="http://schemas.microsoft.com/office/spreadsheetml/2017/richdata2" ref="B14:C312">
    <sortCondition ref="B14:B312"/>
  </sortState>
  <mergeCells count="2">
    <mergeCell ref="A1:A2"/>
    <mergeCell ref="B1:B2"/>
  </mergeCells>
  <phoneticPr fontId="11" type="noConversion"/>
  <pageMargins left="0.7" right="0.7" top="0.75" bottom="0.75" header="0.3" footer="0.3"/>
  <pageSetup scale="77" fitToHeight="0" orientation="portrait" horizontalDpi="4294967292" verticalDpi="4294967292" r:id="rId1"/>
  <headerFooter>
    <oddHeader>&amp;LSTEEL COUPLINGS
&amp;K00-046Subject to change without notice&amp;RSTEEL COUPLINGS
Page &amp;P of &amp;N</oddHeader>
    <oddFooter>&amp;L&amp;"Calibri,Regular"&amp;10&amp;K000000Alro Products International_x000D_sales@alroproducts.com&amp;C&amp;"Calibri,Regular"&amp;10&amp;K000000 2348 Linden Blvd, Brooklyn, NY 11208_x000D_www.alroproducts.com&amp;R&amp;"Calibri,Regular"&amp;10&amp;K000000Tel: (718) 566-1000_x000D_Fax: (718) 566-1799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ALRO - Steel Couplings</vt:lpstr>
      <vt:lpstr>'ALRO - Steel Couplings'!Print_Area</vt:lpstr>
      <vt:lpstr>'ALRO - Steel Couplings'!Print_Titles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 Family</dc:creator>
  <cp:lastModifiedBy>ZVI</cp:lastModifiedBy>
  <cp:lastPrinted>2015-04-30T20:10:16Z</cp:lastPrinted>
  <dcterms:created xsi:type="dcterms:W3CDTF">2015-01-26T21:42:41Z</dcterms:created>
  <dcterms:modified xsi:type="dcterms:W3CDTF">2019-06-05T20:49:38Z</dcterms:modified>
</cp:coreProperties>
</file>