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Zvi Zee\Dropbox\Alro\Hangers\"/>
    </mc:Choice>
  </mc:AlternateContent>
  <xr:revisionPtr revIDLastSave="0" documentId="13_ncr:1_{7A72B30E-822E-458E-9D06-76D49CC003EE}" xr6:coauthVersionLast="47" xr6:coauthVersionMax="47" xr10:uidLastSave="{00000000-0000-0000-0000-000000000000}"/>
  <bookViews>
    <workbookView xWindow="-120" yWindow="-120" windowWidth="20730" windowHeight="11760" xr2:uid="{00000000-000D-0000-FFFF-FFFF00000000}"/>
  </bookViews>
  <sheets>
    <sheet name="ALRO - Pipe Hangers" sheetId="1" r:id="rId1"/>
  </sheets>
  <definedNames>
    <definedName name="_xlnm.Print_Titles" localSheetId="0">'ALRO - Pipe Hangers'!$3:$3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2" i="1" l="1"/>
  <c r="F82" i="1" s="1"/>
  <c r="J82" i="1" s="1"/>
  <c r="E61" i="1"/>
  <c r="F61" i="1" s="1"/>
  <c r="J61" i="1" s="1"/>
  <c r="E62" i="1"/>
  <c r="F62" i="1" s="1"/>
  <c r="E56" i="1"/>
  <c r="F56" i="1" s="1"/>
  <c r="J56" i="1" s="1"/>
  <c r="E57" i="1"/>
  <c r="F57" i="1" s="1"/>
  <c r="J57" i="1" s="1"/>
  <c r="E58" i="1"/>
  <c r="F58" i="1" s="1"/>
  <c r="J58" i="1" s="1"/>
  <c r="E45" i="1"/>
  <c r="F45" i="1" s="1"/>
  <c r="J45" i="1" s="1"/>
  <c r="E44" i="1"/>
  <c r="F44" i="1" s="1"/>
  <c r="J44" i="1" s="1"/>
  <c r="E37" i="1"/>
  <c r="F37" i="1" s="1"/>
  <c r="J37" i="1" s="1"/>
  <c r="E42" i="1"/>
  <c r="F42" i="1" s="1"/>
  <c r="J42" i="1" s="1"/>
  <c r="E29" i="1"/>
  <c r="F29" i="1" s="1"/>
  <c r="J29" i="1" s="1"/>
  <c r="E28" i="1"/>
  <c r="F28" i="1" s="1"/>
  <c r="J28" i="1" s="1"/>
  <c r="E27" i="1"/>
  <c r="F27" i="1" s="1"/>
  <c r="J27" i="1" s="1"/>
  <c r="E26" i="1"/>
  <c r="F26" i="1" s="1"/>
  <c r="J26" i="1" s="1"/>
  <c r="E25" i="1"/>
  <c r="F25" i="1" s="1"/>
  <c r="J25" i="1" s="1"/>
  <c r="E24" i="1"/>
  <c r="F24" i="1" s="1"/>
  <c r="J24" i="1" s="1"/>
  <c r="E23" i="1"/>
  <c r="F23" i="1" s="1"/>
  <c r="J23" i="1" s="1"/>
  <c r="E22" i="1"/>
  <c r="F22" i="1" s="1"/>
  <c r="J22" i="1" s="1"/>
  <c r="E21" i="1"/>
  <c r="F21" i="1" s="1"/>
  <c r="J21" i="1" s="1"/>
  <c r="E20" i="1"/>
  <c r="F20" i="1" s="1"/>
  <c r="J20" i="1" s="1"/>
  <c r="E19" i="1"/>
  <c r="F19" i="1" s="1"/>
  <c r="J19" i="1" s="1"/>
  <c r="E14" i="1"/>
  <c r="F14" i="1" s="1"/>
  <c r="J14" i="1" s="1"/>
  <c r="E15" i="1"/>
  <c r="F15" i="1" s="1"/>
  <c r="J15" i="1" s="1"/>
  <c r="E16" i="1"/>
  <c r="F16" i="1" s="1"/>
  <c r="J16" i="1" s="1"/>
  <c r="E128" i="1"/>
  <c r="F128" i="1" s="1"/>
  <c r="J128" i="1" s="1"/>
  <c r="E71" i="1"/>
  <c r="F71" i="1" s="1"/>
  <c r="J71" i="1" s="1"/>
  <c r="E72" i="1"/>
  <c r="F72" i="1" s="1"/>
  <c r="J72" i="1" s="1"/>
  <c r="E73" i="1"/>
  <c r="F73" i="1" s="1"/>
  <c r="J73" i="1" s="1"/>
  <c r="E48" i="1"/>
  <c r="F48" i="1" s="1"/>
  <c r="J48" i="1" s="1"/>
  <c r="E49" i="1"/>
  <c r="F49" i="1" s="1"/>
  <c r="J49" i="1" s="1"/>
  <c r="E54" i="1"/>
  <c r="F54" i="1" s="1"/>
  <c r="J54" i="1" s="1"/>
  <c r="E55" i="1"/>
  <c r="F55" i="1" s="1"/>
  <c r="J55" i="1" s="1"/>
  <c r="E127" i="1"/>
  <c r="F127" i="1" s="1"/>
  <c r="J127" i="1" s="1"/>
  <c r="E126" i="1"/>
  <c r="F126" i="1" s="1"/>
  <c r="J126" i="1" s="1"/>
  <c r="E125" i="1"/>
  <c r="F125" i="1" s="1"/>
  <c r="J125" i="1" s="1"/>
  <c r="E121" i="1"/>
  <c r="F121" i="1" s="1"/>
  <c r="J121" i="1" s="1"/>
  <c r="E120" i="1"/>
  <c r="F120" i="1" s="1"/>
  <c r="J120" i="1" s="1"/>
  <c r="E119" i="1"/>
  <c r="F119" i="1" s="1"/>
  <c r="J119" i="1" s="1"/>
  <c r="E122" i="1"/>
  <c r="F122" i="1" s="1"/>
  <c r="J122" i="1" s="1"/>
  <c r="E88" i="1"/>
  <c r="F88" i="1" s="1"/>
  <c r="J88" i="1" s="1"/>
  <c r="E81" i="1"/>
  <c r="F81" i="1" s="1"/>
  <c r="J81" i="1" s="1"/>
  <c r="E43" i="1"/>
  <c r="F43" i="1" s="1"/>
  <c r="J43" i="1" s="1"/>
  <c r="E41" i="1"/>
  <c r="F41" i="1" s="1"/>
  <c r="J41" i="1" s="1"/>
  <c r="E40" i="1"/>
  <c r="F40" i="1" s="1"/>
  <c r="J40" i="1" s="1"/>
  <c r="E39" i="1"/>
  <c r="F39" i="1" s="1"/>
  <c r="J39" i="1" s="1"/>
  <c r="E38" i="1"/>
  <c r="F38" i="1" s="1"/>
  <c r="J38" i="1" s="1"/>
  <c r="E35" i="1"/>
  <c r="F35" i="1" s="1"/>
  <c r="J35" i="1" s="1"/>
  <c r="E13" i="1"/>
  <c r="F13" i="1" s="1"/>
  <c r="J13" i="1" s="1"/>
  <c r="E130" i="1"/>
  <c r="F130" i="1" s="1"/>
  <c r="J130" i="1" s="1"/>
  <c r="E129" i="1"/>
  <c r="F129" i="1" s="1"/>
  <c r="J129" i="1" s="1"/>
  <c r="E118" i="1"/>
  <c r="F118" i="1" s="1"/>
  <c r="J118" i="1" s="1"/>
  <c r="E112" i="1"/>
  <c r="F112" i="1" s="1"/>
  <c r="J112" i="1" s="1"/>
  <c r="E111" i="1"/>
  <c r="F111" i="1" s="1"/>
  <c r="J111" i="1" s="1"/>
  <c r="E110" i="1"/>
  <c r="F110" i="1" s="1"/>
  <c r="J110" i="1" s="1"/>
  <c r="E109" i="1"/>
  <c r="F109" i="1" s="1"/>
  <c r="J109" i="1" s="1"/>
  <c r="E114" i="1"/>
  <c r="F114" i="1" s="1"/>
  <c r="J114" i="1" s="1"/>
  <c r="E113" i="1"/>
  <c r="F113" i="1" s="1"/>
  <c r="J113" i="1" s="1"/>
  <c r="E87" i="1"/>
  <c r="F87" i="1" s="1"/>
  <c r="J87" i="1" s="1"/>
  <c r="E95" i="1"/>
  <c r="F95" i="1" s="1"/>
  <c r="J95" i="1" s="1"/>
  <c r="E94" i="1"/>
  <c r="F94" i="1" s="1"/>
  <c r="J94" i="1" s="1"/>
  <c r="E90" i="1"/>
  <c r="F90" i="1" s="1"/>
  <c r="J90" i="1" s="1"/>
  <c r="E89" i="1"/>
  <c r="F89" i="1" s="1"/>
  <c r="J89" i="1" s="1"/>
  <c r="E93" i="1"/>
  <c r="F93" i="1" s="1"/>
  <c r="J93" i="1" s="1"/>
  <c r="E92" i="1"/>
  <c r="F92" i="1" s="1"/>
  <c r="J92" i="1" s="1"/>
  <c r="E91" i="1"/>
  <c r="F91" i="1" s="1"/>
  <c r="J91" i="1" s="1"/>
  <c r="E117" i="1"/>
  <c r="F117" i="1" s="1"/>
  <c r="J117" i="1" s="1"/>
  <c r="E105" i="1"/>
  <c r="F105" i="1" s="1"/>
  <c r="J105" i="1" s="1"/>
  <c r="E104" i="1"/>
  <c r="F104" i="1" s="1"/>
  <c r="J104" i="1" s="1"/>
  <c r="E103" i="1"/>
  <c r="F103" i="1" s="1"/>
  <c r="J103" i="1" s="1"/>
  <c r="E102" i="1"/>
  <c r="F102" i="1" s="1"/>
  <c r="J102" i="1" s="1"/>
  <c r="E101" i="1"/>
  <c r="F101" i="1" s="1"/>
  <c r="J101" i="1" s="1"/>
  <c r="E80" i="1"/>
  <c r="F80" i="1" s="1"/>
  <c r="J80" i="1" s="1"/>
  <c r="E77" i="1"/>
  <c r="F77" i="1" s="1"/>
  <c r="J77" i="1" s="1"/>
  <c r="E79" i="1"/>
  <c r="F79" i="1" s="1"/>
  <c r="J79" i="1" s="1"/>
  <c r="E76" i="1"/>
  <c r="F76" i="1" s="1"/>
  <c r="J76" i="1" s="1"/>
  <c r="E78" i="1"/>
  <c r="F78" i="1" s="1"/>
  <c r="J78" i="1" s="1"/>
  <c r="E70" i="1"/>
  <c r="F70" i="1" s="1"/>
  <c r="J70" i="1" s="1"/>
  <c r="E106" i="1"/>
  <c r="F106" i="1" s="1"/>
  <c r="J106" i="1" s="1"/>
  <c r="E100" i="1"/>
  <c r="F100" i="1" s="1"/>
  <c r="J100" i="1" s="1"/>
  <c r="E99" i="1"/>
  <c r="F99" i="1" s="1"/>
  <c r="J99" i="1" s="1"/>
  <c r="E98" i="1"/>
  <c r="F98" i="1" s="1"/>
  <c r="J98" i="1" s="1"/>
  <c r="E84" i="1"/>
  <c r="F84" i="1" s="1"/>
  <c r="J84" i="1" s="1"/>
  <c r="E83" i="1"/>
  <c r="F83" i="1" s="1"/>
  <c r="J83" i="1" s="1"/>
  <c r="E51" i="1"/>
  <c r="F51" i="1" s="1"/>
  <c r="J51" i="1" s="1"/>
  <c r="E50" i="1"/>
  <c r="F50" i="1" s="1"/>
  <c r="J50" i="1" s="1"/>
  <c r="E36" i="1"/>
  <c r="F36" i="1" s="1"/>
  <c r="J36" i="1" s="1"/>
  <c r="E34" i="1"/>
  <c r="F34" i="1" s="1"/>
  <c r="J34" i="1" s="1"/>
  <c r="E33" i="1"/>
  <c r="F33" i="1" s="1"/>
  <c r="J33" i="1" s="1"/>
  <c r="E32" i="1"/>
  <c r="F32" i="1" s="1"/>
  <c r="J32" i="1" s="1"/>
  <c r="E69" i="1"/>
  <c r="F69" i="1" s="1"/>
  <c r="J69" i="1" s="1"/>
  <c r="E68" i="1"/>
  <c r="F68" i="1" s="1"/>
  <c r="J68" i="1" s="1"/>
  <c r="E67" i="1"/>
  <c r="F67" i="1" s="1"/>
  <c r="J67" i="1" s="1"/>
  <c r="E66" i="1"/>
  <c r="F66" i="1" s="1"/>
  <c r="J66" i="1" s="1"/>
  <c r="E65" i="1"/>
  <c r="F65" i="1" s="1"/>
  <c r="J65" i="1" s="1"/>
  <c r="E53" i="1"/>
  <c r="F53" i="1" s="1"/>
  <c r="J53" i="1" s="1"/>
  <c r="E52" i="1"/>
  <c r="F52" i="1" s="1"/>
  <c r="J52" i="1" s="1"/>
  <c r="I132" i="1"/>
  <c r="E6" i="1"/>
  <c r="F6" i="1" s="1"/>
  <c r="J6" i="1" s="1"/>
  <c r="E7" i="1"/>
  <c r="F7" i="1" s="1"/>
  <c r="J7" i="1" s="1"/>
  <c r="E8" i="1"/>
  <c r="F8" i="1" s="1"/>
  <c r="J8" i="1" s="1"/>
  <c r="E9" i="1"/>
  <c r="F9" i="1" s="1"/>
  <c r="J9" i="1" s="1"/>
  <c r="E10" i="1"/>
  <c r="F10" i="1" s="1"/>
  <c r="J10" i="1" s="1"/>
  <c r="E11" i="1"/>
  <c r="F11" i="1" s="1"/>
  <c r="J11" i="1" s="1"/>
  <c r="E12" i="1"/>
  <c r="F12" i="1" s="1"/>
  <c r="J12" i="1" s="1"/>
  <c r="J62" i="1" l="1"/>
  <c r="J132" i="1" s="1"/>
</calcChain>
</file>

<file path=xl/sharedStrings.xml><?xml version="1.0" encoding="utf-8"?>
<sst xmlns="http://schemas.openxmlformats.org/spreadsheetml/2006/main" count="246" uniqueCount="225">
  <si>
    <t>Net Price</t>
    <phoneticPr fontId="11" type="noConversion"/>
  </si>
  <si>
    <t>Subtotal:</t>
  </si>
  <si>
    <t>(718) 566 - 1000   www.alroproducts.com</t>
  </si>
  <si>
    <t xml:space="preserve">Insert Your Multiplier </t>
  </si>
  <si>
    <t>Insert Your Quantity</t>
  </si>
  <si>
    <t>Multiplier</t>
  </si>
  <si>
    <t>Qty</t>
  </si>
  <si>
    <t>Subtotal (US $)</t>
  </si>
  <si>
    <t>Master</t>
  </si>
  <si>
    <t>List Price Per Piece</t>
  </si>
  <si>
    <t>Alro Part #</t>
  </si>
  <si>
    <t/>
  </si>
  <si>
    <t>PL #PH0510221</t>
  </si>
  <si>
    <t>Inner</t>
  </si>
  <si>
    <t>P12577</t>
  </si>
  <si>
    <t>1/2" GAL CLEVIS HANGER UL/FM</t>
  </si>
  <si>
    <t>P12578</t>
  </si>
  <si>
    <t>3/4" GAL CLEVIS HANGER UL/FM</t>
  </si>
  <si>
    <t>P12579</t>
  </si>
  <si>
    <t>1" GAL CLEVIS HANGER UL/FM</t>
  </si>
  <si>
    <t>P12580</t>
  </si>
  <si>
    <t>1-1/4" GAL CLEVIS HANGE UL/FM</t>
  </si>
  <si>
    <t>P12581</t>
  </si>
  <si>
    <t>1-1/2" GAL CLEVIS HANGER UL/FM</t>
  </si>
  <si>
    <t>P12582</t>
  </si>
  <si>
    <t>2" GAL CLEVIS HANGER UL/FM</t>
  </si>
  <si>
    <t>P12583</t>
  </si>
  <si>
    <t>2-1/2" GAL CLEVIS HANGER UL/FM</t>
  </si>
  <si>
    <t>P12584</t>
  </si>
  <si>
    <t>3" GAL CLEVIS HANGER UL/FM</t>
  </si>
  <si>
    <t>P12585</t>
  </si>
  <si>
    <t>4" GAL CLEVIS HANGER UL/FM</t>
  </si>
  <si>
    <t>P12586</t>
  </si>
  <si>
    <t>5" GAL CLEVIS HANGER UL/FM</t>
  </si>
  <si>
    <t>P12587</t>
  </si>
  <si>
    <t>6" GAL CLEVIS HANGER UL/FM</t>
  </si>
  <si>
    <t>P12588</t>
  </si>
  <si>
    <t>1/2" GAL RISER CLAMP</t>
  </si>
  <si>
    <t>P12589</t>
  </si>
  <si>
    <t>3/4" GAL RISER CLAMP</t>
  </si>
  <si>
    <t>P12590</t>
  </si>
  <si>
    <t>1" GAL RISER CLAMP</t>
  </si>
  <si>
    <t>P12591</t>
  </si>
  <si>
    <t>1-1/4" GAL RISER CLAMP</t>
  </si>
  <si>
    <t>P12592</t>
  </si>
  <si>
    <t>1-1/2" GAL RISER CLAMP</t>
  </si>
  <si>
    <t>P12593</t>
  </si>
  <si>
    <t>2" GAL RISER CLAMP</t>
  </si>
  <si>
    <t>P12594</t>
  </si>
  <si>
    <t>2-1/2" GAL RISER CLAMP</t>
  </si>
  <si>
    <t>P12595</t>
  </si>
  <si>
    <t>3" GAL RISER CLAMP</t>
  </si>
  <si>
    <t>P12596</t>
  </si>
  <si>
    <t>4" GAL RISER CLAMP</t>
  </si>
  <si>
    <t>P12597</t>
  </si>
  <si>
    <t>5" GAL RISER CLAMP</t>
  </si>
  <si>
    <t>P12598</t>
  </si>
  <si>
    <t>6" GAL RISER CLAMP</t>
  </si>
  <si>
    <t>GAL CLEVIS HANGER UL/FM</t>
  </si>
  <si>
    <t>GAL RISER CLAMP</t>
  </si>
  <si>
    <t>PIPE HANGER, CLAMPS &amp; STRAPS</t>
  </si>
  <si>
    <t>P12599</t>
  </si>
  <si>
    <t>3/8" BLK TOP BEAM CLAMP</t>
  </si>
  <si>
    <t>P12600</t>
  </si>
  <si>
    <t>1/2" BLK TOP BEAM CLAMP</t>
  </si>
  <si>
    <t>P12601</t>
  </si>
  <si>
    <t>3/8" GAL ROD COUPLING (80 PER BOX)</t>
  </si>
  <si>
    <t>P12602</t>
  </si>
  <si>
    <t>1/2" GAL ROD COUPLING (50 PER BOX)</t>
  </si>
  <si>
    <t>P12603</t>
  </si>
  <si>
    <t>3/8" GAL WASHER (100 PER BOX)</t>
  </si>
  <si>
    <t>P12604</t>
  </si>
  <si>
    <t>1/2" GAL WASHER (100 PER BOX)</t>
  </si>
  <si>
    <t>P12605</t>
  </si>
  <si>
    <t>3/8" X 6' GAL THREADED ROD (25 PER SLEEVE)</t>
  </si>
  <si>
    <t>P12606</t>
  </si>
  <si>
    <t>1/2" X 6' GAL THREADED ROD (12 PER SLEEVE)</t>
  </si>
  <si>
    <t>P12607</t>
  </si>
  <si>
    <t>3/8 GAL HEX NUT (100 PER BOX)</t>
  </si>
  <si>
    <t>P12608</t>
  </si>
  <si>
    <t>1/2" GAL HEX NUT (50 PER BOX)</t>
  </si>
  <si>
    <t>P12609</t>
  </si>
  <si>
    <t>1/2" GAL 2 HOLE PIPE STRAP</t>
  </si>
  <si>
    <t>P12610</t>
  </si>
  <si>
    <t>3/4" GAL 2 HOLE PIPE STRAP</t>
  </si>
  <si>
    <t>P12611</t>
  </si>
  <si>
    <t>1" GAL 2 HOLE PIPE STRAP</t>
  </si>
  <si>
    <t>P12612</t>
  </si>
  <si>
    <t>1-1/4" GAL 2 HOLE PIPE STRAP</t>
  </si>
  <si>
    <t>P12613</t>
  </si>
  <si>
    <t>1-1/2" GAL 2 HOLE PIPE STRAP</t>
  </si>
  <si>
    <t>P12614</t>
  </si>
  <si>
    <t>2" GAL 2 HOLE PIPE STRAP</t>
  </si>
  <si>
    <t>P12615</t>
  </si>
  <si>
    <t>2-1/2" GAL 2 HOLE PIPE STRAP</t>
  </si>
  <si>
    <t>P12616</t>
  </si>
  <si>
    <t>3" GAL 2 HOLE PIPE STRAP</t>
  </si>
  <si>
    <t>P12617</t>
  </si>
  <si>
    <t>4" GAL 2 HOLE PIPE STRAP</t>
  </si>
  <si>
    <t>P12618</t>
  </si>
  <si>
    <t>5" GAL 2 HOLE PIPE STRAP</t>
  </si>
  <si>
    <t>P12619</t>
  </si>
  <si>
    <t>6" GAL 2 HOLE PIPE STRAP</t>
  </si>
  <si>
    <t>GAL 2-HOLE PIPE STRAP</t>
  </si>
  <si>
    <t>P12620</t>
  </si>
  <si>
    <t>3/8" BLK SIDE BEAM CONNECTOR</t>
  </si>
  <si>
    <t>P12621</t>
  </si>
  <si>
    <t>1/2" BLK SIDE BEAM CONNECTOR</t>
  </si>
  <si>
    <t>BLK SIDE BEAM CONNECTOR</t>
  </si>
  <si>
    <t>P12622</t>
  </si>
  <si>
    <t>1/2" GAL SWIVEL HANGER UL/FM</t>
  </si>
  <si>
    <t>P12623</t>
  </si>
  <si>
    <t>3/4" GAL SWIVEL HANGER UL/FM</t>
  </si>
  <si>
    <t>P12624</t>
  </si>
  <si>
    <t>1" GAL SWIVEL HANGER UL/FM</t>
  </si>
  <si>
    <t>P12625</t>
  </si>
  <si>
    <t>1-1/4" GAL SWIVEL HANGER UL/FM</t>
  </si>
  <si>
    <t>P12626</t>
  </si>
  <si>
    <t>1-1/2" GAL SWIVEL HANGER UL/FM</t>
  </si>
  <si>
    <t>P12627</t>
  </si>
  <si>
    <t>2" GAL SWIVEL HANGER UL/FM</t>
  </si>
  <si>
    <t>P12628</t>
  </si>
  <si>
    <t>2-1/2" GAL SWIVEL HANGER UL/FM</t>
  </si>
  <si>
    <t>P12629</t>
  </si>
  <si>
    <t>3" GAL SWIVEL HANGER UL/FM</t>
  </si>
  <si>
    <t>P12630</t>
  </si>
  <si>
    <t>4" GAL SWIVEL HANGER UL/FM</t>
  </si>
  <si>
    <t>GAL SWIVEL HANGER UL/FM</t>
  </si>
  <si>
    <t>P12631</t>
  </si>
  <si>
    <t>1/2" EPOXY COATED CLEVIS HANGER</t>
  </si>
  <si>
    <t>P12632</t>
  </si>
  <si>
    <t>3/4" EPOXY COATED CLEVIS HANGER</t>
  </si>
  <si>
    <t>P12633</t>
  </si>
  <si>
    <t>1" EPOXY COATED CLEVIS HANGER</t>
  </si>
  <si>
    <t>P12634</t>
  </si>
  <si>
    <t>1-1/4" EPOXY COATED CLEVIS HANGER</t>
  </si>
  <si>
    <t>P12635</t>
  </si>
  <si>
    <t>1-1/2" EPOXY COATED CLEVIS HANGER</t>
  </si>
  <si>
    <t>P12636</t>
  </si>
  <si>
    <t>2" EPOXY COATED CLEVIS HANGER</t>
  </si>
  <si>
    <t>P12637</t>
  </si>
  <si>
    <t>2-1/2" EPOXY COATED CLEVIS HANGER</t>
  </si>
  <si>
    <t>P12638</t>
  </si>
  <si>
    <t>3" EPOXY COATED CLEVIS HANGER</t>
  </si>
  <si>
    <t>P12639</t>
  </si>
  <si>
    <t>4" EPOXY COATED CLEVIS HANGER</t>
  </si>
  <si>
    <t>P12640</t>
  </si>
  <si>
    <t>1/2" EPOXY COATED RISER CLAMP</t>
  </si>
  <si>
    <t>P12641</t>
  </si>
  <si>
    <t>3/4" EPOXY COATED RISER CLAMP</t>
  </si>
  <si>
    <t>P12642</t>
  </si>
  <si>
    <t>1" EPOXY COATED RISER CLAMP</t>
  </si>
  <si>
    <t>P12643</t>
  </si>
  <si>
    <t>1-1/4" EPOXY COATED RISER CLAMP</t>
  </si>
  <si>
    <t>P12644</t>
  </si>
  <si>
    <t>1-1/2" EPOXY COATED RISER CLAMP</t>
  </si>
  <si>
    <t>P12645</t>
  </si>
  <si>
    <t>2" EPOXY COATED RISER CLAMP</t>
  </si>
  <si>
    <t>P12646</t>
  </si>
  <si>
    <t>2-1/2" EPOXY COATED RISER CLAMP</t>
  </si>
  <si>
    <t>P12647</t>
  </si>
  <si>
    <t>3" EPOXY COATED RISER CLAMP</t>
  </si>
  <si>
    <t>P12648</t>
  </si>
  <si>
    <t>4" EPOXY COATED RISER CLAMP</t>
  </si>
  <si>
    <t>P12649</t>
  </si>
  <si>
    <t>1/2" EPOXY COATED SWIVEL HANGER</t>
  </si>
  <si>
    <t>P12650</t>
  </si>
  <si>
    <t>3/4" EPOXY COATED SWIVEL HANGER</t>
  </si>
  <si>
    <t>P12651</t>
  </si>
  <si>
    <t>1" EPOXY COATED SWIVEL HANGER</t>
  </si>
  <si>
    <t>P12652</t>
  </si>
  <si>
    <t>1-1/4" EPOXY COATED SWIVEL HANGER</t>
  </si>
  <si>
    <t>P12653</t>
  </si>
  <si>
    <t>1-1/2" EPOXY COATED SWIVEL HANGER</t>
  </si>
  <si>
    <t>P12654</t>
  </si>
  <si>
    <t>2" EPOXY COATED SWIVEL HANGER</t>
  </si>
  <si>
    <t>P12655</t>
  </si>
  <si>
    <t>2-1/2" EPOXY COATED SWIVEL HANGER</t>
  </si>
  <si>
    <t>P12656</t>
  </si>
  <si>
    <t>3" EPOXY COATED SWIVEL HANGER</t>
  </si>
  <si>
    <t>P12657</t>
  </si>
  <si>
    <t>4" EPOXY COATED SWIVEL HANGER</t>
  </si>
  <si>
    <t>P12658</t>
  </si>
  <si>
    <t>1/2" GAL STRUT (KINDORF) CLAMP</t>
  </si>
  <si>
    <t>P12659</t>
  </si>
  <si>
    <t>3/4" GAL STRUT (KINDORF) CLAMP</t>
  </si>
  <si>
    <t>P12660</t>
  </si>
  <si>
    <t>1" GAL STRUT (KINDORF) CLAMP</t>
  </si>
  <si>
    <t>P12661</t>
  </si>
  <si>
    <t>1-1/4" GAL STRUT (KINDORF) CLAMP</t>
  </si>
  <si>
    <t>P12662</t>
  </si>
  <si>
    <t>1-1/2" GAL STRUT (KINDORF) CLAMP</t>
  </si>
  <si>
    <t>P12663</t>
  </si>
  <si>
    <t>2" GAL STRUT (KINDORF) CLAMP</t>
  </si>
  <si>
    <t>P12664</t>
  </si>
  <si>
    <t>1/2" EPOXY STRUT (KINDORF) CLAMP</t>
  </si>
  <si>
    <t>P12665</t>
  </si>
  <si>
    <t>3/4" EPOXY STRUT (KINDORF) CLAMP</t>
  </si>
  <si>
    <t>P12666</t>
  </si>
  <si>
    <t>1" EPOXY STRUT (KINDORF) CLAMP</t>
  </si>
  <si>
    <t>P12667</t>
  </si>
  <si>
    <t>1-1/4" EPOXY STRUT (KINDORF) CLAMP</t>
  </si>
  <si>
    <t>P12668</t>
  </si>
  <si>
    <t>1-1/2" EPOXY STRUT (KINDORF) CLAMP</t>
  </si>
  <si>
    <t>P12669</t>
  </si>
  <si>
    <t>2" EPOXY STRUT (KINDORF) CLAMP</t>
  </si>
  <si>
    <t>P12670</t>
  </si>
  <si>
    <t>1/2" COPPER PLATED 2 HOLE PIPE STRAP</t>
  </si>
  <si>
    <t>P12671</t>
  </si>
  <si>
    <t>3/4" COPPER PLATED 2 HOLE PIPE STRAP</t>
  </si>
  <si>
    <t>P12672</t>
  </si>
  <si>
    <t>1" COPPER PLATED 2 HOLE PIPE STRAP</t>
  </si>
  <si>
    <t>P12673</t>
  </si>
  <si>
    <t>1-1/4" COPPER PLATED 2 HOLE PIPE STRAP</t>
  </si>
  <si>
    <t>P12674</t>
  </si>
  <si>
    <t>1-1/2" COPPER PLATED 2 HOLE PIPE STRAP</t>
  </si>
  <si>
    <t>P12675</t>
  </si>
  <si>
    <t>2" COPPER PLATED 2 HOLE PIPE STRAP</t>
  </si>
  <si>
    <t>EPOXY COATED CLEVIS HANGER</t>
  </si>
  <si>
    <t>EPOXY COATED RISER CLAMP</t>
  </si>
  <si>
    <t>COPPER PLATED 2-HOLE PIPE STRAP</t>
  </si>
  <si>
    <t>EPOXY STRUT (KINDORF) CLAMP</t>
  </si>
  <si>
    <t>GAL STRUT (KINDORF) CLAMP</t>
  </si>
  <si>
    <t>EPOXY COATED SWIVEL HANGER</t>
  </si>
  <si>
    <t>MISCELLANEOUS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</si>
</sst>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.0000"/>
    <numFmt numFmtId="166" formatCode="0.0000"/>
    <numFmt numFmtId="167" formatCode="_(&quot;$&quot;* #,##0.0000_);_(&quot;$&quot;* \(#,##0.0000\);_(&quot;$&quot;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indexed="10"/>
      <name val="Times New Roman"/>
      <family val="1"/>
    </font>
    <font>
      <sz val="11"/>
      <color indexed="8"/>
      <name val="Times New Roman"/>
      <family val="1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</cellStyleXfs>
  <cellXfs count="88">
    <xf numFmtId="0" fontId="0" fillId="0" borderId="0" xfId="0"/>
    <xf numFmtId="1" fontId="3" fillId="2" borderId="1" xfId="0" applyNumberFormat="1" applyFont="1" applyFill="1" applyBorder="1" applyAlignment="1">
      <alignment horizontal="center" wrapText="1"/>
    </xf>
    <xf numFmtId="164" fontId="3" fillId="2" borderId="1" xfId="0" applyNumberFormat="1" applyFont="1" applyFill="1" applyBorder="1" applyAlignment="1">
      <alignment horizontal="center" wrapText="1"/>
    </xf>
    <xf numFmtId="0" fontId="6" fillId="0" borderId="0" xfId="0" applyFont="1" applyBorder="1" applyAlignment="1"/>
    <xf numFmtId="164" fontId="3" fillId="2" borderId="1" xfId="1" applyNumberFormat="1" applyFont="1" applyFill="1" applyBorder="1" applyAlignment="1">
      <alignment horizontal="center" wrapText="1"/>
    </xf>
    <xf numFmtId="0" fontId="14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quotePrefix="1" applyNumberForma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165" fontId="0" fillId="3" borderId="1" xfId="0" applyNumberForma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1" xfId="0" applyNumberFormat="1" applyBorder="1"/>
    <xf numFmtId="164" fontId="0" fillId="0" borderId="0" xfId="1" applyNumberFormat="1" applyFont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" fontId="0" fillId="0" borderId="0" xfId="0" applyNumberFormat="1"/>
    <xf numFmtId="1" fontId="0" fillId="0" borderId="1" xfId="0" applyNumberFormat="1" applyBorder="1" applyAlignment="1">
      <alignment horizontal="center"/>
    </xf>
    <xf numFmtId="1" fontId="0" fillId="4" borderId="1" xfId="0" applyNumberFormat="1" applyFill="1" applyBorder="1" applyAlignment="1" applyProtection="1">
      <alignment horizontal="center"/>
      <protection locked="0"/>
    </xf>
    <xf numFmtId="165" fontId="0" fillId="0" borderId="0" xfId="0" applyNumberFormat="1"/>
    <xf numFmtId="0" fontId="0" fillId="0" borderId="2" xfId="0" applyBorder="1"/>
    <xf numFmtId="16" fontId="0" fillId="0" borderId="0" xfId="0" quotePrefix="1" applyNumberFormat="1" applyBorder="1" applyAlignment="1">
      <alignment horizontal="left"/>
    </xf>
    <xf numFmtId="164" fontId="0" fillId="0" borderId="0" xfId="0" applyNumberFormat="1" applyBorder="1"/>
    <xf numFmtId="1" fontId="0" fillId="0" borderId="0" xfId="0" applyNumberFormat="1" applyBorder="1"/>
    <xf numFmtId="165" fontId="0" fillId="0" borderId="3" xfId="0" applyNumberFormat="1" applyBorder="1"/>
    <xf numFmtId="0" fontId="3" fillId="2" borderId="1" xfId="0" quotePrefix="1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2" fillId="0" borderId="1" xfId="0" applyFont="1" applyBorder="1" applyAlignment="1">
      <alignment horizontal="right"/>
    </xf>
    <xf numFmtId="1" fontId="2" fillId="0" borderId="1" xfId="0" applyNumberFormat="1" applyFont="1" applyBorder="1" applyAlignment="1">
      <alignment horizontal="center"/>
    </xf>
    <xf numFmtId="165" fontId="0" fillId="0" borderId="4" xfId="0" applyNumberFormat="1" applyBorder="1"/>
    <xf numFmtId="165" fontId="0" fillId="0" borderId="5" xfId="0" applyNumberFormat="1" applyBorder="1"/>
    <xf numFmtId="1" fontId="0" fillId="0" borderId="6" xfId="0" applyNumberFormat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" fontId="13" fillId="0" borderId="8" xfId="0" applyNumberFormat="1" applyFont="1" applyBorder="1" applyAlignment="1">
      <alignment horizontal="center" vertical="center" wrapText="1"/>
    </xf>
    <xf numFmtId="1" fontId="0" fillId="0" borderId="8" xfId="0" applyNumberFormat="1" applyBorder="1" applyAlignment="1">
      <alignment horizontal="center"/>
    </xf>
    <xf numFmtId="166" fontId="9" fillId="0" borderId="7" xfId="0" applyNumberFormat="1" applyFont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/>
    </xf>
    <xf numFmtId="1" fontId="0" fillId="5" borderId="1" xfId="0" applyNumberFormat="1" applyFill="1" applyBorder="1" applyAlignment="1" applyProtection="1">
      <alignment horizontal="center"/>
      <protection locked="0"/>
    </xf>
    <xf numFmtId="2" fontId="3" fillId="2" borderId="1" xfId="0" applyNumberFormat="1" applyFont="1" applyFill="1" applyBorder="1" applyAlignment="1">
      <alignment horizontal="center" wrapText="1"/>
    </xf>
    <xf numFmtId="0" fontId="4" fillId="0" borderId="1" xfId="0" quotePrefix="1" applyNumberFormat="1" applyFont="1" applyBorder="1" applyAlignment="1">
      <alignment horizontal="left"/>
    </xf>
    <xf numFmtId="1" fontId="3" fillId="2" borderId="1" xfId="0" applyNumberFormat="1" applyFont="1" applyFill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166" fontId="0" fillId="0" borderId="0" xfId="0" applyNumberFormat="1" applyBorder="1"/>
    <xf numFmtId="166" fontId="0" fillId="0" borderId="1" xfId="0" applyNumberFormat="1" applyBorder="1"/>
    <xf numFmtId="166" fontId="0" fillId="0" borderId="0" xfId="0" applyNumberFormat="1"/>
    <xf numFmtId="167" fontId="2" fillId="0" borderId="1" xfId="1" applyNumberFormat="1" applyFont="1" applyBorder="1" applyAlignment="1">
      <alignment horizontal="center"/>
    </xf>
    <xf numFmtId="166" fontId="9" fillId="0" borderId="5" xfId="0" applyNumberFormat="1" applyFont="1" applyBorder="1" applyAlignment="1">
      <alignment horizontal="center"/>
    </xf>
    <xf numFmtId="166" fontId="13" fillId="0" borderId="10" xfId="0" applyNumberFormat="1" applyFont="1" applyBorder="1" applyAlignment="1">
      <alignment horizontal="center" vertical="center" wrapText="1"/>
    </xf>
    <xf numFmtId="166" fontId="3" fillId="2" borderId="6" xfId="0" applyNumberFormat="1" applyFont="1" applyFill="1" applyBorder="1" applyAlignment="1">
      <alignment horizontal="center"/>
    </xf>
    <xf numFmtId="166" fontId="12" fillId="4" borderId="9" xfId="0" applyNumberFormat="1" applyFont="1" applyFill="1" applyBorder="1" applyAlignment="1">
      <alignment horizontal="center"/>
    </xf>
    <xf numFmtId="164" fontId="0" fillId="0" borderId="7" xfId="0" applyNumberFormat="1" applyBorder="1"/>
    <xf numFmtId="164" fontId="0" fillId="0" borderId="6" xfId="0" applyNumberFormat="1" applyBorder="1"/>
    <xf numFmtId="0" fontId="9" fillId="0" borderId="4" xfId="0" applyNumberFormat="1" applyFont="1" applyBorder="1" applyAlignment="1">
      <alignment horizontal="center" vertical="center" wrapText="1"/>
    </xf>
    <xf numFmtId="0" fontId="9" fillId="0" borderId="5" xfId="0" applyNumberFormat="1" applyFont="1" applyBorder="1" applyAlignment="1">
      <alignment horizontal="center"/>
    </xf>
    <xf numFmtId="0" fontId="3" fillId="2" borderId="1" xfId="1" applyNumberFormat="1" applyFont="1" applyFill="1" applyBorder="1" applyAlignment="1">
      <alignment horizontal="center" wrapText="1"/>
    </xf>
    <xf numFmtId="0" fontId="0" fillId="0" borderId="1" xfId="1" applyNumberFormat="1" applyFont="1" applyBorder="1" applyAlignment="1">
      <alignment horizontal="center"/>
    </xf>
    <xf numFmtId="0" fontId="0" fillId="0" borderId="0" xfId="0" applyNumberFormat="1" applyBorder="1"/>
    <xf numFmtId="0" fontId="0" fillId="0" borderId="0" xfId="1" applyNumberFormat="1" applyFont="1" applyAlignment="1">
      <alignment horizontal="center"/>
    </xf>
    <xf numFmtId="2" fontId="3" fillId="0" borderId="1" xfId="0" applyNumberFormat="1" applyFont="1" applyFill="1" applyBorder="1" applyAlignment="1">
      <alignment horizontal="center" wrapText="1"/>
    </xf>
    <xf numFmtId="0" fontId="3" fillId="0" borderId="1" xfId="0" quotePrefix="1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wrapText="1"/>
    </xf>
    <xf numFmtId="166" fontId="3" fillId="0" borderId="6" xfId="0" applyNumberFormat="1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 wrapText="1"/>
    </xf>
    <xf numFmtId="0" fontId="3" fillId="0" borderId="1" xfId="1" applyNumberFormat="1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2" fontId="6" fillId="0" borderId="7" xfId="0" applyNumberFormat="1" applyFont="1" applyBorder="1" applyAlignment="1">
      <alignment horizontal="center"/>
    </xf>
    <xf numFmtId="2" fontId="10" fillId="0" borderId="6" xfId="0" applyNumberFormat="1" applyFont="1" applyBorder="1" applyAlignment="1">
      <alignment horizontal="center"/>
    </xf>
    <xf numFmtId="0" fontId="0" fillId="0" borderId="0" xfId="0" applyBorder="1"/>
    <xf numFmtId="2" fontId="0" fillId="0" borderId="11" xfId="0" applyNumberFormat="1" applyBorder="1" applyAlignment="1">
      <alignment horizontal="center"/>
    </xf>
    <xf numFmtId="0" fontId="0" fillId="0" borderId="8" xfId="0" quotePrefix="1" applyNumberFormat="1" applyBorder="1" applyAlignment="1">
      <alignment horizontal="left"/>
    </xf>
    <xf numFmtId="2" fontId="0" fillId="0" borderId="7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14" fillId="0" borderId="8" xfId="0" applyFont="1" applyBorder="1" applyAlignment="1">
      <alignment horizontal="left"/>
    </xf>
    <xf numFmtId="2" fontId="0" fillId="0" borderId="13" xfId="0" applyNumberFormat="1" applyBorder="1" applyAlignment="1">
      <alignment horizontal="center"/>
    </xf>
    <xf numFmtId="2" fontId="3" fillId="0" borderId="7" xfId="0" applyNumberFormat="1" applyFont="1" applyFill="1" applyBorder="1" applyAlignment="1">
      <alignment horizontal="center" wrapText="1"/>
    </xf>
    <xf numFmtId="2" fontId="6" fillId="0" borderId="1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0" fillId="0" borderId="7" xfId="0" applyBorder="1"/>
  </cellXfs>
  <cellStyles count="7">
    <cellStyle name="Comma 2" xfId="4" xr:uid="{00000000-0005-0000-0000-000000000000}"/>
    <cellStyle name="Currency" xfId="1" builtinId="4"/>
    <cellStyle name="Currency 2" xfId="5" xr:uid="{00000000-0005-0000-0000-000002000000}"/>
    <cellStyle name="Followed Hyperlink" xfId="3" builtinId="9" hidden="1"/>
    <cellStyle name="Hyperlink" xfId="2" builtinId="8" hidden="1"/>
    <cellStyle name="Normal" xfId="0" builtinId="0"/>
    <cellStyle name="Normal 2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428621</xdr:colOff>
      <xdr:row>59</xdr:row>
      <xdr:rowOff>19053</xdr:rowOff>
    </xdr:from>
    <xdr:to>
      <xdr:col>1</xdr:col>
      <xdr:colOff>1301457</xdr:colOff>
      <xdr:row>61</xdr:row>
      <xdr:rowOff>161931</xdr:rowOff>
    </xdr:to>
    <xdr:pic>
      <xdr:nvPicPr>
        <xdr:cNvPr id="24" name="Picture 23" descr="Side Beam Rod Hanger, Steel">
          <a:extLst>
            <a:ext uri="{FF2B5EF4-FFF2-40B4-BE49-F238E27FC236}">
              <a16:creationId xmlns:a16="http://schemas.microsoft.com/office/drawing/2014/main" id="{59C73D1D-A359-4360-BB8C-BD62DD979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0" t="-10769" r="21537"/>
        <a:stretch/>
      </xdr:blipFill>
      <xdr:spPr bwMode="auto">
        <a:xfrm rot="5400000">
          <a:off x="1617512" y="11707962"/>
          <a:ext cx="533403" cy="872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95249</xdr:colOff>
      <xdr:row>86</xdr:row>
      <xdr:rowOff>142875</xdr:rowOff>
    </xdr:from>
    <xdr:to>
      <xdr:col>1</xdr:col>
      <xdr:colOff>1745620</xdr:colOff>
      <xdr:row>94</xdr:row>
      <xdr:rowOff>114300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F18034F-6BE0-4FFF-9EF9-63A139657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4424" y="17183100"/>
          <a:ext cx="1650371" cy="14954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209512</xdr:colOff>
      <xdr:row>125</xdr:row>
      <xdr:rowOff>0</xdr:rowOff>
    </xdr:from>
    <xdr:to>
      <xdr:col>1</xdr:col>
      <xdr:colOff>1712126</xdr:colOff>
      <xdr:row>129</xdr:row>
      <xdr:rowOff>9525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AD333AA-632A-4777-8C32-B281AAA0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687" y="24507825"/>
          <a:ext cx="1502614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49</xdr:row>
      <xdr:rowOff>127991</xdr:rowOff>
    </xdr:from>
    <xdr:to>
      <xdr:col>1</xdr:col>
      <xdr:colOff>1771650</xdr:colOff>
      <xdr:row>56</xdr:row>
      <xdr:rowOff>123824</xdr:rowOff>
    </xdr:to>
    <xdr:pic>
      <xdr:nvPicPr>
        <xdr:cNvPr id="18" name="Picture 17" descr="Image 1 - Galvanized 2-Hole Pipe Strap 4&amp;amp;#034;">
          <a:extLst>
            <a:ext uri="{FF2B5EF4-FFF2-40B4-BE49-F238E27FC236}">
              <a16:creationId xmlns:a16="http://schemas.microsoft.com/office/drawing/2014/main" id="{A3856AA1-4FE0-4688-8620-4C205444F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0081616"/>
          <a:ext cx="1666875" cy="1329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66674</xdr:colOff>
      <xdr:row>20</xdr:row>
      <xdr:rowOff>133351</xdr:rowOff>
    </xdr:from>
    <xdr:to>
      <xdr:col>1</xdr:col>
      <xdr:colOff>1724025</xdr:colOff>
      <xdr:row>24</xdr:row>
      <xdr:rowOff>152400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1E2841E-CFC9-420D-9006-78D9051A4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5849" y="4543426"/>
          <a:ext cx="1657351" cy="781049"/>
        </a:xfrm>
        <a:prstGeom prst="rect">
          <a:avLst/>
        </a:prstGeom>
      </xdr:spPr>
    </xdr:pic>
    <xdr:clientData/>
  </xdr:twoCellAnchor>
  <xdr:twoCellAnchor editAs="oneCell">
    <xdr:from>
      <xdr:col>1</xdr:col>
      <xdr:colOff>299214</xdr:colOff>
      <xdr:row>6</xdr:row>
      <xdr:rowOff>0</xdr:rowOff>
    </xdr:from>
    <xdr:to>
      <xdr:col>1</xdr:col>
      <xdr:colOff>1505296</xdr:colOff>
      <xdr:row>15</xdr:row>
      <xdr:rowOff>86292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7A3221-78E8-4A59-B645-DE0E7A22B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8389" y="1733550"/>
          <a:ext cx="1206082" cy="1800792"/>
        </a:xfrm>
        <a:prstGeom prst="rect">
          <a:avLst/>
        </a:prstGeom>
      </xdr:spPr>
    </xdr:pic>
    <xdr:clientData/>
  </xdr:twoCellAnchor>
  <xdr:twoCellAnchor editAs="oneCell">
    <xdr:from>
      <xdr:col>0</xdr:col>
      <xdr:colOff>176629</xdr:colOff>
      <xdr:row>0</xdr:row>
      <xdr:rowOff>154647</xdr:rowOff>
    </xdr:from>
    <xdr:to>
      <xdr:col>0</xdr:col>
      <xdr:colOff>764166</xdr:colOff>
      <xdr:row>0</xdr:row>
      <xdr:rowOff>480060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6629" y="154647"/>
          <a:ext cx="587537" cy="3254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160807</xdr:colOff>
      <xdr:row>0</xdr:row>
      <xdr:rowOff>28979</xdr:rowOff>
    </xdr:from>
    <xdr:to>
      <xdr:col>2</xdr:col>
      <xdr:colOff>2242352</xdr:colOff>
      <xdr:row>1</xdr:row>
      <xdr:rowOff>30884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6216" y="28979"/>
          <a:ext cx="2081545" cy="5829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249995</xdr:colOff>
      <xdr:row>1</xdr:row>
      <xdr:rowOff>51289</xdr:rowOff>
    </xdr:from>
    <xdr:to>
      <xdr:col>8</xdr:col>
      <xdr:colOff>389206</xdr:colOff>
      <xdr:row>1</xdr:row>
      <xdr:rowOff>175847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406955" y="59230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609600</xdr:colOff>
      <xdr:row>42</xdr:row>
      <xdr:rowOff>144671</xdr:rowOff>
    </xdr:from>
    <xdr:to>
      <xdr:col>1</xdr:col>
      <xdr:colOff>1069949</xdr:colOff>
      <xdr:row>45</xdr:row>
      <xdr:rowOff>19050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636CCD-E77A-41BD-A236-7147339FF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/>
        <a:stretch/>
      </xdr:blipFill>
      <xdr:spPr>
        <a:xfrm>
          <a:off x="1628775" y="8755271"/>
          <a:ext cx="460349" cy="445879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36</xdr:row>
      <xdr:rowOff>178008</xdr:rowOff>
    </xdr:from>
    <xdr:to>
      <xdr:col>1</xdr:col>
      <xdr:colOff>1247775</xdr:colOff>
      <xdr:row>39</xdr:row>
      <xdr:rowOff>26781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D3622DA-BBE9-4071-B239-25081FFB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28751" y="7645608"/>
          <a:ext cx="838199" cy="420273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75</xdr:row>
      <xdr:rowOff>119375</xdr:rowOff>
    </xdr:from>
    <xdr:to>
      <xdr:col>1</xdr:col>
      <xdr:colOff>1257604</xdr:colOff>
      <xdr:row>83</xdr:row>
      <xdr:rowOff>19579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CE00A9-2DFD-4114-BA33-3FC4C981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57325" y="15054575"/>
          <a:ext cx="819454" cy="142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399372</xdr:colOff>
      <xdr:row>97</xdr:row>
      <xdr:rowOff>28575</xdr:rowOff>
    </xdr:from>
    <xdr:to>
      <xdr:col>1</xdr:col>
      <xdr:colOff>1343331</xdr:colOff>
      <xdr:row>105</xdr:row>
      <xdr:rowOff>161925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0BD1204-F73E-4505-BE9F-FF0B8990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8547" y="19173825"/>
          <a:ext cx="943959" cy="165735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64</xdr:row>
      <xdr:rowOff>102849</xdr:rowOff>
    </xdr:from>
    <xdr:to>
      <xdr:col>1</xdr:col>
      <xdr:colOff>1323975</xdr:colOff>
      <xdr:row>72</xdr:row>
      <xdr:rowOff>109369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49BE676-35BD-4B67-8F0D-7811C3F21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28750" y="12933024"/>
          <a:ext cx="914400" cy="1530520"/>
        </a:xfrm>
        <a:prstGeom prst="rect">
          <a:avLst/>
        </a:prstGeom>
      </xdr:spPr>
    </xdr:pic>
    <xdr:clientData/>
  </xdr:twoCellAnchor>
  <xdr:twoCellAnchor editAs="oneCell">
    <xdr:from>
      <xdr:col>1</xdr:col>
      <xdr:colOff>521448</xdr:colOff>
      <xdr:row>108</xdr:row>
      <xdr:rowOff>49918</xdr:rowOff>
    </xdr:from>
    <xdr:to>
      <xdr:col>1</xdr:col>
      <xdr:colOff>1162049</xdr:colOff>
      <xdr:row>113</xdr:row>
      <xdr:rowOff>104776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5B0B918-8CC0-4F66-96E6-EF5072D0D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40623" y="21300193"/>
          <a:ext cx="640601" cy="1007358"/>
        </a:xfrm>
        <a:prstGeom prst="rect">
          <a:avLst/>
        </a:prstGeom>
      </xdr:spPr>
    </xdr:pic>
    <xdr:clientData/>
  </xdr:twoCellAnchor>
  <xdr:twoCellAnchor editAs="oneCell">
    <xdr:from>
      <xdr:col>1</xdr:col>
      <xdr:colOff>435190</xdr:colOff>
      <xdr:row>115</xdr:row>
      <xdr:rowOff>76200</xdr:rowOff>
    </xdr:from>
    <xdr:to>
      <xdr:col>1</xdr:col>
      <xdr:colOff>1175744</xdr:colOff>
      <xdr:row>122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E0F4817-9C1D-4E8F-A66E-EBFB6C374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4365" y="22659975"/>
          <a:ext cx="740554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34</xdr:row>
      <xdr:rowOff>13350</xdr:rowOff>
    </xdr:from>
    <xdr:to>
      <xdr:col>1</xdr:col>
      <xdr:colOff>1151887</xdr:colOff>
      <xdr:row>35</xdr:row>
      <xdr:rowOff>189861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AAEC3E-4193-4A15-8700-C167C44DB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95450" y="7099950"/>
          <a:ext cx="475612" cy="367011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485776</xdr:colOff>
      <xdr:row>30</xdr:row>
      <xdr:rowOff>28576</xdr:rowOff>
    </xdr:from>
    <xdr:to>
      <xdr:col>1</xdr:col>
      <xdr:colOff>1254343</xdr:colOff>
      <xdr:row>32</xdr:row>
      <xdr:rowOff>133350</xdr:rowOff>
    </xdr:to>
    <xdr:pic>
      <xdr:nvPicPr>
        <xdr:cNvPr id="27" name="Picture 26" descr="1/2&quot; Black Jr. Top Beam Clamp Product Image">
          <a:extLst>
            <a:ext uri="{FF2B5EF4-FFF2-40B4-BE49-F238E27FC236}">
              <a16:creationId xmlns:a16="http://schemas.microsoft.com/office/drawing/2014/main" id="{49AEDC7A-C82D-4757-B848-D674FC73D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63" b="12593"/>
        <a:stretch/>
      </xdr:blipFill>
      <xdr:spPr bwMode="auto">
        <a:xfrm>
          <a:off x="1504951" y="6343651"/>
          <a:ext cx="768567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496344</xdr:colOff>
      <xdr:row>40</xdr:row>
      <xdr:rowOff>28575</xdr:rowOff>
    </xdr:from>
    <xdr:to>
      <xdr:col>1</xdr:col>
      <xdr:colOff>1309792</xdr:colOff>
      <xdr:row>41</xdr:row>
      <xdr:rowOff>180975</xdr:rowOff>
    </xdr:to>
    <xdr:pic>
      <xdr:nvPicPr>
        <xdr:cNvPr id="28" name="Picture 27" descr="Simpson Strong-Tie ATR3/8X48HDG 3/8">
          <a:extLst>
            <a:ext uri="{FF2B5EF4-FFF2-40B4-BE49-F238E27FC236}">
              <a16:creationId xmlns:a16="http://schemas.microsoft.com/office/drawing/2014/main" id="{F056B69F-7B72-4D5A-BEFB-511C44EC1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0" b="20800"/>
        <a:stretch/>
      </xdr:blipFill>
      <xdr:spPr bwMode="auto">
        <a:xfrm>
          <a:off x="1515519" y="8258175"/>
          <a:ext cx="813448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32"/>
  <sheetViews>
    <sheetView showGridLines="0" tabSelected="1" topLeftCell="A25" zoomScalePageLayoutView="110" workbookViewId="0">
      <selection activeCell="C35" sqref="C35"/>
    </sheetView>
  </sheetViews>
  <sheetFormatPr defaultRowHeight="15" x14ac:dyDescent="0.25"/>
  <cols>
    <col min="1" max="1" width="15.28515625" style="6" bestFit="1" customWidth="1"/>
    <col min="2" max="2" width="27.28515625" style="6" customWidth="1"/>
    <col min="3" max="3" width="41.140625" style="13" bestFit="1" customWidth="1"/>
    <col min="4" max="4" width="10.140625" style="14" bestFit="1" customWidth="1"/>
    <col min="5" max="5" width="10.7109375" style="48" bestFit="1" customWidth="1"/>
    <col min="6" max="6" width="8.42578125" style="16" customWidth="1"/>
    <col min="7" max="7" width="8.42578125" style="61" customWidth="1"/>
    <col min="8" max="8" width="8" style="19" customWidth="1"/>
    <col min="9" max="9" width="9.42578125" style="19" bestFit="1" customWidth="1"/>
    <col min="10" max="10" width="15.140625" style="22" bestFit="1" customWidth="1"/>
  </cols>
  <sheetData>
    <row r="1" spans="1:12" ht="45.75" thickBot="1" x14ac:dyDescent="0.3">
      <c r="A1" s="83" t="s">
        <v>12</v>
      </c>
      <c r="B1" s="72"/>
      <c r="C1" s="85" t="s">
        <v>2</v>
      </c>
      <c r="D1" s="54"/>
      <c r="E1" s="51" t="s">
        <v>3</v>
      </c>
      <c r="F1" s="39"/>
      <c r="G1" s="56"/>
      <c r="H1" s="40"/>
      <c r="I1" s="37" t="s">
        <v>4</v>
      </c>
      <c r="J1" s="33"/>
      <c r="L1" s="12"/>
    </row>
    <row r="2" spans="1:12" ht="15.95" customHeight="1" thickBot="1" x14ac:dyDescent="0.3">
      <c r="A2" s="84"/>
      <c r="B2" s="73"/>
      <c r="C2" s="86"/>
      <c r="D2" s="55"/>
      <c r="E2" s="53">
        <v>0</v>
      </c>
      <c r="F2" s="50"/>
      <c r="G2" s="57"/>
      <c r="H2" s="35"/>
      <c r="I2" s="38"/>
      <c r="J2" s="34"/>
      <c r="L2" s="12"/>
    </row>
    <row r="3" spans="1:12" s="3" customFormat="1" ht="29.25" x14ac:dyDescent="0.25">
      <c r="A3" s="42" t="s">
        <v>10</v>
      </c>
      <c r="B3" s="42"/>
      <c r="C3" s="28" t="s">
        <v>60</v>
      </c>
      <c r="D3" s="2" t="s">
        <v>9</v>
      </c>
      <c r="E3" s="52" t="s">
        <v>5</v>
      </c>
      <c r="F3" s="4" t="s">
        <v>0</v>
      </c>
      <c r="G3" s="58" t="s">
        <v>13</v>
      </c>
      <c r="H3" s="1" t="s">
        <v>8</v>
      </c>
      <c r="I3" s="44" t="s">
        <v>6</v>
      </c>
      <c r="J3" s="29" t="s">
        <v>7</v>
      </c>
    </row>
    <row r="4" spans="1:12" s="71" customFormat="1" x14ac:dyDescent="0.25">
      <c r="A4" s="62"/>
      <c r="B4" s="82"/>
      <c r="C4" s="63"/>
      <c r="D4" s="64"/>
      <c r="E4" s="65"/>
      <c r="F4" s="66"/>
      <c r="G4" s="67"/>
      <c r="H4" s="68"/>
      <c r="I4" s="69"/>
      <c r="J4" s="70"/>
    </row>
    <row r="5" spans="1:12" ht="15.75" x14ac:dyDescent="0.25">
      <c r="A5" s="75"/>
      <c r="B5" s="77"/>
      <c r="C5" s="80" t="s">
        <v>58</v>
      </c>
      <c r="D5" s="15"/>
      <c r="E5" s="45"/>
      <c r="F5" s="17"/>
      <c r="G5" s="59"/>
      <c r="H5" s="20"/>
      <c r="I5" s="20"/>
      <c r="J5" s="36"/>
    </row>
    <row r="6" spans="1:12" x14ac:dyDescent="0.25">
      <c r="A6" s="75" t="s">
        <v>14</v>
      </c>
      <c r="B6" s="78"/>
      <c r="C6" s="76" t="s">
        <v>15</v>
      </c>
      <c r="D6" s="9">
        <v>2.38</v>
      </c>
      <c r="E6" s="45">
        <f t="shared" ref="E6:E16" si="0">$E$2</f>
        <v>0</v>
      </c>
      <c r="F6" s="17">
        <f t="shared" ref="F6:F16" si="1">D6*E6</f>
        <v>0</v>
      </c>
      <c r="G6" s="59">
        <v>50</v>
      </c>
      <c r="H6" s="20">
        <v>50</v>
      </c>
      <c r="I6" s="21">
        <v>0</v>
      </c>
      <c r="J6" s="10">
        <f t="shared" ref="J6:J16" si="2">F6*I6</f>
        <v>0</v>
      </c>
    </row>
    <row r="7" spans="1:12" x14ac:dyDescent="0.25">
      <c r="A7" s="75" t="s">
        <v>16</v>
      </c>
      <c r="B7" s="78"/>
      <c r="C7" s="76" t="s">
        <v>17</v>
      </c>
      <c r="D7" s="9">
        <v>2.5</v>
      </c>
      <c r="E7" s="45">
        <f t="shared" si="0"/>
        <v>0</v>
      </c>
      <c r="F7" s="17">
        <f t="shared" si="1"/>
        <v>0</v>
      </c>
      <c r="G7" s="59">
        <v>50</v>
      </c>
      <c r="H7" s="20">
        <v>50</v>
      </c>
      <c r="I7" s="21">
        <v>0</v>
      </c>
      <c r="J7" s="10">
        <f t="shared" si="2"/>
        <v>0</v>
      </c>
    </row>
    <row r="8" spans="1:12" x14ac:dyDescent="0.25">
      <c r="A8" s="75" t="s">
        <v>18</v>
      </c>
      <c r="B8" s="78"/>
      <c r="C8" s="76" t="s">
        <v>19</v>
      </c>
      <c r="D8" s="9">
        <v>2.69</v>
      </c>
      <c r="E8" s="45">
        <f t="shared" si="0"/>
        <v>0</v>
      </c>
      <c r="F8" s="17">
        <f t="shared" si="1"/>
        <v>0</v>
      </c>
      <c r="G8" s="59">
        <v>50</v>
      </c>
      <c r="H8" s="20">
        <v>50</v>
      </c>
      <c r="I8" s="21">
        <v>0</v>
      </c>
      <c r="J8" s="10">
        <f t="shared" si="2"/>
        <v>0</v>
      </c>
    </row>
    <row r="9" spans="1:12" x14ac:dyDescent="0.25">
      <c r="A9" s="75" t="s">
        <v>20</v>
      </c>
      <c r="B9" s="78"/>
      <c r="C9" s="76" t="s">
        <v>21</v>
      </c>
      <c r="D9" s="9">
        <v>3.07</v>
      </c>
      <c r="E9" s="45">
        <f t="shared" si="0"/>
        <v>0</v>
      </c>
      <c r="F9" s="17">
        <f t="shared" si="1"/>
        <v>0</v>
      </c>
      <c r="G9" s="59">
        <v>50</v>
      </c>
      <c r="H9" s="20">
        <v>50</v>
      </c>
      <c r="I9" s="21">
        <v>0</v>
      </c>
      <c r="J9" s="10">
        <f t="shared" si="2"/>
        <v>0</v>
      </c>
    </row>
    <row r="10" spans="1:12" x14ac:dyDescent="0.25">
      <c r="A10" s="75" t="s">
        <v>22</v>
      </c>
      <c r="B10" s="78"/>
      <c r="C10" s="76" t="s">
        <v>23</v>
      </c>
      <c r="D10" s="9">
        <v>3.07</v>
      </c>
      <c r="E10" s="45">
        <f t="shared" si="0"/>
        <v>0</v>
      </c>
      <c r="F10" s="17">
        <f t="shared" si="1"/>
        <v>0</v>
      </c>
      <c r="G10" s="59">
        <v>50</v>
      </c>
      <c r="H10" s="20">
        <v>50</v>
      </c>
      <c r="I10" s="21">
        <v>0</v>
      </c>
      <c r="J10" s="10">
        <f t="shared" si="2"/>
        <v>0</v>
      </c>
    </row>
    <row r="11" spans="1:12" x14ac:dyDescent="0.25">
      <c r="A11" s="75" t="s">
        <v>24</v>
      </c>
      <c r="B11" s="78"/>
      <c r="C11" s="76" t="s">
        <v>25</v>
      </c>
      <c r="D11" s="9">
        <v>3.77</v>
      </c>
      <c r="E11" s="45">
        <f t="shared" si="0"/>
        <v>0</v>
      </c>
      <c r="F11" s="17">
        <f t="shared" si="1"/>
        <v>0</v>
      </c>
      <c r="G11" s="59">
        <v>50</v>
      </c>
      <c r="H11" s="20">
        <v>50</v>
      </c>
      <c r="I11" s="21">
        <v>0</v>
      </c>
      <c r="J11" s="10">
        <f t="shared" si="2"/>
        <v>0</v>
      </c>
    </row>
    <row r="12" spans="1:12" x14ac:dyDescent="0.25">
      <c r="A12" s="75" t="s">
        <v>26</v>
      </c>
      <c r="B12" s="78"/>
      <c r="C12" s="76" t="s">
        <v>27</v>
      </c>
      <c r="D12" s="9">
        <v>7.17</v>
      </c>
      <c r="E12" s="45">
        <f t="shared" si="0"/>
        <v>0</v>
      </c>
      <c r="F12" s="17">
        <f t="shared" si="1"/>
        <v>0</v>
      </c>
      <c r="G12" s="59">
        <v>30</v>
      </c>
      <c r="H12" s="20">
        <v>30</v>
      </c>
      <c r="I12" s="21">
        <v>0</v>
      </c>
      <c r="J12" s="10">
        <f t="shared" si="2"/>
        <v>0</v>
      </c>
    </row>
    <row r="13" spans="1:12" x14ac:dyDescent="0.25">
      <c r="A13" s="75" t="s">
        <v>28</v>
      </c>
      <c r="B13" s="78"/>
      <c r="C13" s="76" t="s">
        <v>29</v>
      </c>
      <c r="D13" s="9">
        <v>8.1300000000000008</v>
      </c>
      <c r="E13" s="45">
        <f t="shared" si="0"/>
        <v>0</v>
      </c>
      <c r="F13" s="17">
        <f t="shared" si="1"/>
        <v>0</v>
      </c>
      <c r="G13" s="59">
        <v>25</v>
      </c>
      <c r="H13" s="20">
        <v>25</v>
      </c>
      <c r="I13" s="21">
        <v>0</v>
      </c>
      <c r="J13" s="10">
        <f t="shared" si="2"/>
        <v>0</v>
      </c>
    </row>
    <row r="14" spans="1:12" x14ac:dyDescent="0.25">
      <c r="A14" s="75" t="s">
        <v>30</v>
      </c>
      <c r="B14" s="78"/>
      <c r="C14" s="76" t="s">
        <v>31</v>
      </c>
      <c r="D14" s="9">
        <v>11.33</v>
      </c>
      <c r="E14" s="45">
        <f t="shared" si="0"/>
        <v>0</v>
      </c>
      <c r="F14" s="17">
        <f t="shared" si="1"/>
        <v>0</v>
      </c>
      <c r="G14" s="59">
        <v>25</v>
      </c>
      <c r="H14" s="20">
        <v>25</v>
      </c>
      <c r="I14" s="21">
        <v>0</v>
      </c>
      <c r="J14" s="10">
        <f t="shared" si="2"/>
        <v>0</v>
      </c>
    </row>
    <row r="15" spans="1:12" x14ac:dyDescent="0.25">
      <c r="A15" s="75" t="s">
        <v>32</v>
      </c>
      <c r="B15" s="78"/>
      <c r="C15" s="76" t="s">
        <v>33</v>
      </c>
      <c r="D15" s="9">
        <v>16.059999999999999</v>
      </c>
      <c r="E15" s="45">
        <f t="shared" si="0"/>
        <v>0</v>
      </c>
      <c r="F15" s="17">
        <f t="shared" si="1"/>
        <v>0</v>
      </c>
      <c r="G15" s="59">
        <v>25</v>
      </c>
      <c r="H15" s="20">
        <v>25</v>
      </c>
      <c r="I15" s="21">
        <v>0</v>
      </c>
      <c r="J15" s="10">
        <f t="shared" si="2"/>
        <v>0</v>
      </c>
    </row>
    <row r="16" spans="1:12" x14ac:dyDescent="0.25">
      <c r="A16" s="75" t="s">
        <v>34</v>
      </c>
      <c r="B16" s="79"/>
      <c r="C16" s="76" t="s">
        <v>35</v>
      </c>
      <c r="D16" s="9">
        <v>21.75</v>
      </c>
      <c r="E16" s="45">
        <f t="shared" si="0"/>
        <v>0</v>
      </c>
      <c r="F16" s="17">
        <f t="shared" si="1"/>
        <v>0</v>
      </c>
      <c r="G16" s="59">
        <v>10</v>
      </c>
      <c r="H16" s="20">
        <v>10</v>
      </c>
      <c r="I16" s="21">
        <v>0</v>
      </c>
      <c r="J16" s="10">
        <f t="shared" si="2"/>
        <v>0</v>
      </c>
    </row>
    <row r="17" spans="1:10" x14ac:dyDescent="0.25">
      <c r="A17" s="23"/>
      <c r="B17" s="74"/>
      <c r="C17" s="24"/>
      <c r="D17" s="18" t="s">
        <v>11</v>
      </c>
      <c r="E17" s="46"/>
      <c r="F17" s="25"/>
      <c r="G17" s="60"/>
      <c r="H17" s="26"/>
      <c r="I17" s="26"/>
      <c r="J17" s="27"/>
    </row>
    <row r="18" spans="1:10" ht="15.75" x14ac:dyDescent="0.25">
      <c r="A18" s="75"/>
      <c r="B18" s="77"/>
      <c r="C18" s="80" t="s">
        <v>59</v>
      </c>
      <c r="D18" s="9" t="s">
        <v>11</v>
      </c>
      <c r="E18" s="45"/>
      <c r="F18" s="17"/>
      <c r="G18" s="59"/>
      <c r="H18" s="20"/>
      <c r="I18" s="41"/>
      <c r="J18" s="41"/>
    </row>
    <row r="19" spans="1:10" x14ac:dyDescent="0.25">
      <c r="A19" s="11" t="s">
        <v>36</v>
      </c>
      <c r="B19" s="78"/>
      <c r="C19" s="8" t="s">
        <v>37</v>
      </c>
      <c r="D19" s="9">
        <v>10.25</v>
      </c>
      <c r="E19" s="45">
        <f t="shared" ref="E19:E29" si="3">$E$2</f>
        <v>0</v>
      </c>
      <c r="F19" s="17">
        <f t="shared" ref="F19:F29" si="4">D19*E19</f>
        <v>0</v>
      </c>
      <c r="G19" s="59">
        <v>50</v>
      </c>
      <c r="H19" s="20">
        <v>50</v>
      </c>
      <c r="I19" s="21">
        <v>0</v>
      </c>
      <c r="J19" s="10">
        <f t="shared" ref="J19:J29" si="5">F19*I19</f>
        <v>0</v>
      </c>
    </row>
    <row r="20" spans="1:10" x14ac:dyDescent="0.25">
      <c r="A20" s="11" t="s">
        <v>38</v>
      </c>
      <c r="B20" s="78"/>
      <c r="C20" s="8" t="s">
        <v>39</v>
      </c>
      <c r="D20" s="9">
        <v>10.25</v>
      </c>
      <c r="E20" s="45">
        <f t="shared" si="3"/>
        <v>0</v>
      </c>
      <c r="F20" s="17">
        <f t="shared" si="4"/>
        <v>0</v>
      </c>
      <c r="G20" s="59">
        <v>50</v>
      </c>
      <c r="H20" s="20">
        <v>50</v>
      </c>
      <c r="I20" s="21">
        <v>0</v>
      </c>
      <c r="J20" s="10">
        <f t="shared" si="5"/>
        <v>0</v>
      </c>
    </row>
    <row r="21" spans="1:10" x14ac:dyDescent="0.25">
      <c r="A21" s="11" t="s">
        <v>40</v>
      </c>
      <c r="B21" s="78"/>
      <c r="C21" s="8" t="s">
        <v>41</v>
      </c>
      <c r="D21" s="9">
        <v>10.25</v>
      </c>
      <c r="E21" s="45">
        <f t="shared" si="3"/>
        <v>0</v>
      </c>
      <c r="F21" s="17">
        <f t="shared" si="4"/>
        <v>0</v>
      </c>
      <c r="G21" s="59">
        <v>50</v>
      </c>
      <c r="H21" s="20">
        <v>50</v>
      </c>
      <c r="I21" s="21">
        <v>0</v>
      </c>
      <c r="J21" s="10">
        <f t="shared" si="5"/>
        <v>0</v>
      </c>
    </row>
    <row r="22" spans="1:10" x14ac:dyDescent="0.25">
      <c r="A22" s="11" t="s">
        <v>42</v>
      </c>
      <c r="B22" s="78"/>
      <c r="C22" s="8" t="s">
        <v>43</v>
      </c>
      <c r="D22" s="9">
        <v>11.64</v>
      </c>
      <c r="E22" s="45">
        <f t="shared" si="3"/>
        <v>0</v>
      </c>
      <c r="F22" s="17">
        <f t="shared" si="4"/>
        <v>0</v>
      </c>
      <c r="G22" s="59">
        <v>50</v>
      </c>
      <c r="H22" s="20">
        <v>50</v>
      </c>
      <c r="I22" s="21">
        <v>0</v>
      </c>
      <c r="J22" s="10">
        <f t="shared" si="5"/>
        <v>0</v>
      </c>
    </row>
    <row r="23" spans="1:10" x14ac:dyDescent="0.25">
      <c r="A23" s="11" t="s">
        <v>44</v>
      </c>
      <c r="B23" s="78"/>
      <c r="C23" s="8" t="s">
        <v>45</v>
      </c>
      <c r="D23" s="9">
        <v>12.08</v>
      </c>
      <c r="E23" s="45">
        <f t="shared" si="3"/>
        <v>0</v>
      </c>
      <c r="F23" s="17">
        <f t="shared" si="4"/>
        <v>0</v>
      </c>
      <c r="G23" s="59">
        <v>50</v>
      </c>
      <c r="H23" s="20">
        <v>50</v>
      </c>
      <c r="I23" s="21">
        <v>0</v>
      </c>
      <c r="J23" s="10">
        <f t="shared" si="5"/>
        <v>0</v>
      </c>
    </row>
    <row r="24" spans="1:10" x14ac:dyDescent="0.25">
      <c r="A24" s="11" t="s">
        <v>46</v>
      </c>
      <c r="B24" s="78"/>
      <c r="C24" s="8" t="s">
        <v>47</v>
      </c>
      <c r="D24" s="9">
        <v>12.41</v>
      </c>
      <c r="E24" s="45">
        <f t="shared" si="3"/>
        <v>0</v>
      </c>
      <c r="F24" s="17">
        <f t="shared" si="4"/>
        <v>0</v>
      </c>
      <c r="G24" s="59">
        <v>25</v>
      </c>
      <c r="H24" s="20">
        <v>25</v>
      </c>
      <c r="I24" s="21">
        <v>0</v>
      </c>
      <c r="J24" s="10">
        <f t="shared" si="5"/>
        <v>0</v>
      </c>
    </row>
    <row r="25" spans="1:10" x14ac:dyDescent="0.25">
      <c r="A25" s="11" t="s">
        <v>48</v>
      </c>
      <c r="B25" s="78"/>
      <c r="C25" s="8" t="s">
        <v>49</v>
      </c>
      <c r="D25" s="9">
        <v>15.74</v>
      </c>
      <c r="E25" s="45">
        <f t="shared" si="3"/>
        <v>0</v>
      </c>
      <c r="F25" s="17">
        <f t="shared" si="4"/>
        <v>0</v>
      </c>
      <c r="G25" s="59">
        <v>25</v>
      </c>
      <c r="H25" s="20">
        <v>25</v>
      </c>
      <c r="I25" s="21">
        <v>0</v>
      </c>
      <c r="J25" s="10">
        <f t="shared" si="5"/>
        <v>0</v>
      </c>
    </row>
    <row r="26" spans="1:10" x14ac:dyDescent="0.25">
      <c r="A26" s="11" t="s">
        <v>50</v>
      </c>
      <c r="B26" s="78"/>
      <c r="C26" s="8" t="s">
        <v>51</v>
      </c>
      <c r="D26" s="9">
        <v>16.77</v>
      </c>
      <c r="E26" s="45">
        <f t="shared" si="3"/>
        <v>0</v>
      </c>
      <c r="F26" s="17">
        <f t="shared" si="4"/>
        <v>0</v>
      </c>
      <c r="G26" s="59">
        <v>25</v>
      </c>
      <c r="H26" s="20">
        <v>25</v>
      </c>
      <c r="I26" s="21">
        <v>0</v>
      </c>
      <c r="J26" s="10">
        <f t="shared" si="5"/>
        <v>0</v>
      </c>
    </row>
    <row r="27" spans="1:10" x14ac:dyDescent="0.25">
      <c r="A27" s="11" t="s">
        <v>52</v>
      </c>
      <c r="B27" s="78"/>
      <c r="C27" s="8" t="s">
        <v>53</v>
      </c>
      <c r="D27" s="9">
        <v>22.15</v>
      </c>
      <c r="E27" s="45">
        <f t="shared" si="3"/>
        <v>0</v>
      </c>
      <c r="F27" s="17">
        <f t="shared" si="4"/>
        <v>0</v>
      </c>
      <c r="G27" s="59">
        <v>20</v>
      </c>
      <c r="H27" s="20">
        <v>20</v>
      </c>
      <c r="I27" s="21">
        <v>0</v>
      </c>
      <c r="J27" s="10">
        <f t="shared" si="5"/>
        <v>0</v>
      </c>
    </row>
    <row r="28" spans="1:10" x14ac:dyDescent="0.25">
      <c r="A28" s="11" t="s">
        <v>54</v>
      </c>
      <c r="B28" s="78"/>
      <c r="C28" s="8" t="s">
        <v>55</v>
      </c>
      <c r="D28" s="9">
        <v>32.83</v>
      </c>
      <c r="E28" s="45">
        <f t="shared" si="3"/>
        <v>0</v>
      </c>
      <c r="F28" s="17">
        <f t="shared" si="4"/>
        <v>0</v>
      </c>
      <c r="G28" s="59">
        <v>15</v>
      </c>
      <c r="H28" s="20">
        <v>15</v>
      </c>
      <c r="I28" s="21">
        <v>0</v>
      </c>
      <c r="J28" s="10">
        <f t="shared" si="5"/>
        <v>0</v>
      </c>
    </row>
    <row r="29" spans="1:10" x14ac:dyDescent="0.25">
      <c r="A29" s="11" t="s">
        <v>56</v>
      </c>
      <c r="B29" s="79"/>
      <c r="C29" s="8" t="s">
        <v>57</v>
      </c>
      <c r="D29" s="9">
        <v>37.74</v>
      </c>
      <c r="E29" s="45">
        <f t="shared" si="3"/>
        <v>0</v>
      </c>
      <c r="F29" s="17">
        <f t="shared" si="4"/>
        <v>0</v>
      </c>
      <c r="G29" s="59">
        <v>10</v>
      </c>
      <c r="H29" s="20">
        <v>10</v>
      </c>
      <c r="I29" s="21">
        <v>0</v>
      </c>
      <c r="J29" s="10">
        <f t="shared" si="5"/>
        <v>0</v>
      </c>
    </row>
    <row r="30" spans="1:10" x14ac:dyDescent="0.25">
      <c r="A30" s="23"/>
      <c r="B30" s="74"/>
      <c r="C30" s="24"/>
      <c r="D30" s="18" t="s">
        <v>11</v>
      </c>
      <c r="E30" s="46"/>
      <c r="F30" s="25"/>
      <c r="G30" s="60"/>
      <c r="H30" s="26"/>
      <c r="I30" s="26"/>
      <c r="J30" s="27"/>
    </row>
    <row r="31" spans="1:10" ht="15.75" x14ac:dyDescent="0.25">
      <c r="A31" s="11"/>
      <c r="B31" s="77"/>
      <c r="C31" s="5" t="s">
        <v>224</v>
      </c>
      <c r="D31" s="9" t="s">
        <v>11</v>
      </c>
      <c r="E31" s="45"/>
      <c r="F31" s="17"/>
      <c r="G31" s="59"/>
      <c r="H31" s="20"/>
      <c r="I31" s="41"/>
      <c r="J31" s="41"/>
    </row>
    <row r="32" spans="1:10" x14ac:dyDescent="0.25">
      <c r="A32" s="11" t="s">
        <v>61</v>
      </c>
      <c r="B32"/>
      <c r="C32" s="8" t="s">
        <v>62</v>
      </c>
      <c r="D32" s="9">
        <v>3.51</v>
      </c>
      <c r="E32" s="45">
        <f t="shared" ref="E32:E45" si="6">$E$2</f>
        <v>0</v>
      </c>
      <c r="F32" s="17">
        <f t="shared" ref="F32:F45" si="7">D32*E32</f>
        <v>0</v>
      </c>
      <c r="G32" s="59">
        <v>100</v>
      </c>
      <c r="H32" s="20">
        <v>100</v>
      </c>
      <c r="I32" s="21">
        <v>0</v>
      </c>
      <c r="J32" s="10">
        <f t="shared" ref="J32:J45" si="8">F32*I32</f>
        <v>0</v>
      </c>
    </row>
    <row r="33" spans="1:10" x14ac:dyDescent="0.25">
      <c r="A33" s="11" t="s">
        <v>63</v>
      </c>
      <c r="B33" s="78"/>
      <c r="C33" s="8" t="s">
        <v>64</v>
      </c>
      <c r="D33" s="9">
        <v>5</v>
      </c>
      <c r="E33" s="45">
        <f t="shared" si="6"/>
        <v>0</v>
      </c>
      <c r="F33" s="17">
        <f t="shared" si="7"/>
        <v>0</v>
      </c>
      <c r="G33" s="59">
        <v>50</v>
      </c>
      <c r="H33" s="20">
        <v>50</v>
      </c>
      <c r="I33" s="21">
        <v>0</v>
      </c>
      <c r="J33" s="10">
        <f t="shared" si="8"/>
        <v>0</v>
      </c>
    </row>
    <row r="34" spans="1:10" x14ac:dyDescent="0.25">
      <c r="A34" s="11"/>
      <c r="B34" s="11"/>
      <c r="C34" s="8"/>
      <c r="D34" s="9"/>
      <c r="E34" s="45">
        <f t="shared" si="6"/>
        <v>0</v>
      </c>
      <c r="F34" s="17">
        <f t="shared" si="7"/>
        <v>0</v>
      </c>
      <c r="G34" s="59"/>
      <c r="H34" s="20"/>
      <c r="I34" s="21">
        <v>0</v>
      </c>
      <c r="J34" s="10">
        <f t="shared" si="8"/>
        <v>0</v>
      </c>
    </row>
    <row r="35" spans="1:10" x14ac:dyDescent="0.25">
      <c r="A35" s="11" t="s">
        <v>65</v>
      </c>
      <c r="B35"/>
      <c r="C35" s="8" t="s">
        <v>66</v>
      </c>
      <c r="D35" s="9">
        <v>2.09</v>
      </c>
      <c r="E35" s="45">
        <f t="shared" si="6"/>
        <v>0</v>
      </c>
      <c r="F35" s="17">
        <f t="shared" si="7"/>
        <v>0</v>
      </c>
      <c r="G35" s="59">
        <v>80</v>
      </c>
      <c r="H35" s="20">
        <v>320</v>
      </c>
      <c r="I35" s="21">
        <v>0</v>
      </c>
      <c r="J35" s="10">
        <f t="shared" si="8"/>
        <v>0</v>
      </c>
    </row>
    <row r="36" spans="1:10" x14ac:dyDescent="0.25">
      <c r="A36" s="11" t="s">
        <v>67</v>
      </c>
      <c r="B36" s="78"/>
      <c r="C36" s="8" t="s">
        <v>68</v>
      </c>
      <c r="D36" s="9">
        <v>2.54</v>
      </c>
      <c r="E36" s="45">
        <f t="shared" si="6"/>
        <v>0</v>
      </c>
      <c r="F36" s="17">
        <f t="shared" si="7"/>
        <v>0</v>
      </c>
      <c r="G36" s="59">
        <v>50</v>
      </c>
      <c r="H36" s="20">
        <v>200</v>
      </c>
      <c r="I36" s="21">
        <v>0</v>
      </c>
      <c r="J36" s="10">
        <f t="shared" si="8"/>
        <v>0</v>
      </c>
    </row>
    <row r="37" spans="1:10" x14ac:dyDescent="0.25">
      <c r="A37" s="11"/>
      <c r="B37" s="11"/>
      <c r="C37" s="8"/>
      <c r="D37" s="9"/>
      <c r="E37" s="45">
        <f t="shared" si="6"/>
        <v>0</v>
      </c>
      <c r="F37" s="17">
        <f t="shared" si="7"/>
        <v>0</v>
      </c>
      <c r="G37" s="59"/>
      <c r="H37" s="20"/>
      <c r="I37" s="21">
        <v>0</v>
      </c>
      <c r="J37" s="10">
        <f t="shared" si="8"/>
        <v>0</v>
      </c>
    </row>
    <row r="38" spans="1:10" x14ac:dyDescent="0.25">
      <c r="A38" s="11" t="s">
        <v>69</v>
      </c>
      <c r="B38" s="77"/>
      <c r="C38" s="8" t="s">
        <v>70</v>
      </c>
      <c r="D38" s="9">
        <v>0.19040000000000001</v>
      </c>
      <c r="E38" s="45">
        <f t="shared" si="6"/>
        <v>0</v>
      </c>
      <c r="F38" s="17">
        <f t="shared" si="7"/>
        <v>0</v>
      </c>
      <c r="G38" s="59">
        <v>100</v>
      </c>
      <c r="H38" s="20">
        <v>100</v>
      </c>
      <c r="I38" s="21">
        <v>0</v>
      </c>
      <c r="J38" s="10">
        <f t="shared" si="8"/>
        <v>0</v>
      </c>
    </row>
    <row r="39" spans="1:10" x14ac:dyDescent="0.25">
      <c r="A39" s="11" t="s">
        <v>71</v>
      </c>
      <c r="B39" s="78"/>
      <c r="C39" s="8" t="s">
        <v>72</v>
      </c>
      <c r="D39" s="9">
        <v>0.38080000000000003</v>
      </c>
      <c r="E39" s="45">
        <f t="shared" si="6"/>
        <v>0</v>
      </c>
      <c r="F39" s="17">
        <f t="shared" si="7"/>
        <v>0</v>
      </c>
      <c r="G39" s="59">
        <v>100</v>
      </c>
      <c r="H39" s="20">
        <v>100</v>
      </c>
      <c r="I39" s="21">
        <v>0</v>
      </c>
      <c r="J39" s="10">
        <f t="shared" si="8"/>
        <v>0</v>
      </c>
    </row>
    <row r="40" spans="1:10" x14ac:dyDescent="0.25">
      <c r="A40" s="11"/>
      <c r="B40" s="11"/>
      <c r="C40" s="8"/>
      <c r="D40" s="9"/>
      <c r="E40" s="45">
        <f t="shared" si="6"/>
        <v>0</v>
      </c>
      <c r="F40" s="17">
        <f t="shared" si="7"/>
        <v>0</v>
      </c>
      <c r="G40" s="59"/>
      <c r="H40" s="20"/>
      <c r="I40" s="21">
        <v>0</v>
      </c>
      <c r="J40" s="10">
        <f t="shared" si="8"/>
        <v>0</v>
      </c>
    </row>
    <row r="41" spans="1:10" x14ac:dyDescent="0.25">
      <c r="A41" s="11" t="s">
        <v>73</v>
      </c>
      <c r="B41"/>
      <c r="C41" s="8" t="s">
        <v>74</v>
      </c>
      <c r="D41" s="9"/>
      <c r="E41" s="45">
        <f t="shared" si="6"/>
        <v>0</v>
      </c>
      <c r="F41" s="17">
        <f t="shared" si="7"/>
        <v>0</v>
      </c>
      <c r="G41" s="59">
        <v>25</v>
      </c>
      <c r="H41" s="20">
        <v>25</v>
      </c>
      <c r="I41" s="21">
        <v>0</v>
      </c>
      <c r="J41" s="10">
        <f t="shared" si="8"/>
        <v>0</v>
      </c>
    </row>
    <row r="42" spans="1:10" x14ac:dyDescent="0.25">
      <c r="A42" s="11" t="s">
        <v>75</v>
      </c>
      <c r="B42" s="78"/>
      <c r="C42" s="8" t="s">
        <v>76</v>
      </c>
      <c r="D42" s="9"/>
      <c r="E42" s="45">
        <f t="shared" si="6"/>
        <v>0</v>
      </c>
      <c r="F42" s="17">
        <f t="shared" si="7"/>
        <v>0</v>
      </c>
      <c r="G42" s="59">
        <v>12</v>
      </c>
      <c r="H42" s="20">
        <v>12</v>
      </c>
      <c r="I42" s="21">
        <v>0</v>
      </c>
      <c r="J42" s="10">
        <f t="shared" si="8"/>
        <v>0</v>
      </c>
    </row>
    <row r="43" spans="1:10" x14ac:dyDescent="0.25">
      <c r="A43" s="11"/>
      <c r="B43" s="11"/>
      <c r="C43" s="8"/>
      <c r="D43" s="9"/>
      <c r="E43" s="45">
        <f t="shared" si="6"/>
        <v>0</v>
      </c>
      <c r="F43" s="17">
        <f t="shared" si="7"/>
        <v>0</v>
      </c>
      <c r="G43" s="59"/>
      <c r="H43" s="20"/>
      <c r="I43" s="21">
        <v>0</v>
      </c>
      <c r="J43" s="10">
        <f t="shared" si="8"/>
        <v>0</v>
      </c>
    </row>
    <row r="44" spans="1:10" x14ac:dyDescent="0.25">
      <c r="A44" s="11" t="s">
        <v>77</v>
      </c>
      <c r="B44" s="77"/>
      <c r="C44" s="8" t="s">
        <v>78</v>
      </c>
      <c r="D44" s="9">
        <v>0.19</v>
      </c>
      <c r="E44" s="45">
        <f t="shared" si="6"/>
        <v>0</v>
      </c>
      <c r="F44" s="17">
        <f t="shared" si="7"/>
        <v>0</v>
      </c>
      <c r="G44" s="59">
        <v>100</v>
      </c>
      <c r="H44" s="20">
        <v>100</v>
      </c>
      <c r="I44" s="21">
        <v>0</v>
      </c>
      <c r="J44" s="10">
        <f t="shared" si="8"/>
        <v>0</v>
      </c>
    </row>
    <row r="45" spans="1:10" x14ac:dyDescent="0.25">
      <c r="A45" s="11" t="s">
        <v>79</v>
      </c>
      <c r="B45" s="79"/>
      <c r="C45" s="8" t="s">
        <v>80</v>
      </c>
      <c r="D45" s="9">
        <v>0.38</v>
      </c>
      <c r="E45" s="45">
        <f t="shared" si="6"/>
        <v>0</v>
      </c>
      <c r="F45" s="17">
        <f t="shared" si="7"/>
        <v>0</v>
      </c>
      <c r="G45" s="59">
        <v>50</v>
      </c>
      <c r="H45" s="20">
        <v>50</v>
      </c>
      <c r="I45" s="21">
        <v>0</v>
      </c>
      <c r="J45" s="10">
        <f t="shared" si="8"/>
        <v>0</v>
      </c>
    </row>
    <row r="46" spans="1:10" x14ac:dyDescent="0.25">
      <c r="A46" s="23"/>
      <c r="B46" s="74"/>
      <c r="C46" s="24"/>
      <c r="D46" s="18" t="s">
        <v>11</v>
      </c>
      <c r="E46" s="46"/>
      <c r="F46" s="25"/>
      <c r="G46" s="60"/>
      <c r="H46" s="26"/>
      <c r="I46" s="26"/>
      <c r="J46" s="27"/>
    </row>
    <row r="47" spans="1:10" ht="15.75" x14ac:dyDescent="0.25">
      <c r="A47" s="11"/>
      <c r="B47" s="77"/>
      <c r="C47" s="5" t="s">
        <v>103</v>
      </c>
      <c r="D47" s="9" t="s">
        <v>11</v>
      </c>
      <c r="E47" s="45"/>
      <c r="F47" s="17"/>
      <c r="G47" s="59"/>
      <c r="H47" s="20"/>
      <c r="I47" s="41"/>
      <c r="J47" s="41"/>
    </row>
    <row r="48" spans="1:10" x14ac:dyDescent="0.25">
      <c r="A48" s="11" t="s">
        <v>81</v>
      </c>
      <c r="B48"/>
      <c r="C48" s="8" t="s">
        <v>82</v>
      </c>
      <c r="D48" s="9">
        <v>0.39</v>
      </c>
      <c r="E48" s="45">
        <f t="shared" ref="E48:E58" si="9">$E$2</f>
        <v>0</v>
      </c>
      <c r="F48" s="17">
        <f t="shared" ref="F48:F58" si="10">D48*E48</f>
        <v>0</v>
      </c>
      <c r="G48" s="59">
        <v>100</v>
      </c>
      <c r="H48" s="20">
        <v>100</v>
      </c>
      <c r="I48" s="21">
        <v>0</v>
      </c>
      <c r="J48" s="10">
        <f t="shared" ref="J48:J58" si="11">F48*I48</f>
        <v>0</v>
      </c>
    </row>
    <row r="49" spans="1:10" x14ac:dyDescent="0.25">
      <c r="A49" s="11" t="s">
        <v>83</v>
      </c>
      <c r="B49" s="78"/>
      <c r="C49" s="8" t="s">
        <v>84</v>
      </c>
      <c r="D49" s="9">
        <v>0.51</v>
      </c>
      <c r="E49" s="45">
        <f t="shared" si="9"/>
        <v>0</v>
      </c>
      <c r="F49" s="17">
        <f t="shared" si="10"/>
        <v>0</v>
      </c>
      <c r="G49" s="59">
        <v>100</v>
      </c>
      <c r="H49" s="20">
        <v>100</v>
      </c>
      <c r="I49" s="21">
        <v>0</v>
      </c>
      <c r="J49" s="10">
        <f t="shared" si="11"/>
        <v>0</v>
      </c>
    </row>
    <row r="50" spans="1:10" x14ac:dyDescent="0.25">
      <c r="A50" s="11" t="s">
        <v>85</v>
      </c>
      <c r="B50" s="78"/>
      <c r="C50" s="8" t="s">
        <v>86</v>
      </c>
      <c r="D50" s="9">
        <v>0.78</v>
      </c>
      <c r="E50" s="45">
        <f t="shared" si="9"/>
        <v>0</v>
      </c>
      <c r="F50" s="17">
        <f t="shared" si="10"/>
        <v>0</v>
      </c>
      <c r="G50" s="59">
        <v>100</v>
      </c>
      <c r="H50" s="20">
        <v>100</v>
      </c>
      <c r="I50" s="21">
        <v>0</v>
      </c>
      <c r="J50" s="10">
        <f t="shared" si="11"/>
        <v>0</v>
      </c>
    </row>
    <row r="51" spans="1:10" x14ac:dyDescent="0.25">
      <c r="A51" s="11" t="s">
        <v>87</v>
      </c>
      <c r="B51" s="78"/>
      <c r="C51" s="8" t="s">
        <v>88</v>
      </c>
      <c r="D51" s="9">
        <v>0.98</v>
      </c>
      <c r="E51" s="45">
        <f t="shared" si="9"/>
        <v>0</v>
      </c>
      <c r="F51" s="17">
        <f t="shared" si="10"/>
        <v>0</v>
      </c>
      <c r="G51" s="59">
        <v>50</v>
      </c>
      <c r="H51" s="20">
        <v>50</v>
      </c>
      <c r="I51" s="21">
        <v>0</v>
      </c>
      <c r="J51" s="10">
        <f t="shared" si="11"/>
        <v>0</v>
      </c>
    </row>
    <row r="52" spans="1:10" x14ac:dyDescent="0.25">
      <c r="A52" s="11" t="s">
        <v>89</v>
      </c>
      <c r="B52" s="78"/>
      <c r="C52" s="8" t="s">
        <v>90</v>
      </c>
      <c r="D52" s="9">
        <v>1.22</v>
      </c>
      <c r="E52" s="45">
        <f t="shared" si="9"/>
        <v>0</v>
      </c>
      <c r="F52" s="17">
        <f t="shared" si="10"/>
        <v>0</v>
      </c>
      <c r="G52" s="59">
        <v>50</v>
      </c>
      <c r="H52" s="20">
        <v>50</v>
      </c>
      <c r="I52" s="21">
        <v>0</v>
      </c>
      <c r="J52" s="10">
        <f t="shared" si="11"/>
        <v>0</v>
      </c>
    </row>
    <row r="53" spans="1:10" x14ac:dyDescent="0.25">
      <c r="A53" s="11" t="s">
        <v>91</v>
      </c>
      <c r="B53" s="78"/>
      <c r="C53" s="8" t="s">
        <v>92</v>
      </c>
      <c r="D53" s="9">
        <v>1.81</v>
      </c>
      <c r="E53" s="45">
        <f t="shared" si="9"/>
        <v>0</v>
      </c>
      <c r="F53" s="17">
        <f t="shared" si="10"/>
        <v>0</v>
      </c>
      <c r="G53" s="59">
        <v>50</v>
      </c>
      <c r="H53" s="20">
        <v>50</v>
      </c>
      <c r="I53" s="21">
        <v>0</v>
      </c>
      <c r="J53" s="10">
        <f t="shared" si="11"/>
        <v>0</v>
      </c>
    </row>
    <row r="54" spans="1:10" x14ac:dyDescent="0.25">
      <c r="A54" s="11" t="s">
        <v>93</v>
      </c>
      <c r="B54" s="78"/>
      <c r="C54" s="8" t="s">
        <v>94</v>
      </c>
      <c r="D54" s="9">
        <v>3.1</v>
      </c>
      <c r="E54" s="45">
        <f t="shared" si="9"/>
        <v>0</v>
      </c>
      <c r="F54" s="17">
        <f t="shared" si="10"/>
        <v>0</v>
      </c>
      <c r="G54" s="59">
        <v>100</v>
      </c>
      <c r="H54" s="20">
        <v>100</v>
      </c>
      <c r="I54" s="21">
        <v>0</v>
      </c>
      <c r="J54" s="10">
        <f t="shared" si="11"/>
        <v>0</v>
      </c>
    </row>
    <row r="55" spans="1:10" x14ac:dyDescent="0.25">
      <c r="A55" s="11" t="s">
        <v>95</v>
      </c>
      <c r="B55" s="78"/>
      <c r="C55" s="8" t="s">
        <v>96</v>
      </c>
      <c r="D55" s="9">
        <v>3.8</v>
      </c>
      <c r="E55" s="45">
        <f t="shared" si="9"/>
        <v>0</v>
      </c>
      <c r="F55" s="17">
        <f t="shared" si="10"/>
        <v>0</v>
      </c>
      <c r="G55" s="59">
        <v>100</v>
      </c>
      <c r="H55" s="20">
        <v>100</v>
      </c>
      <c r="I55" s="21">
        <v>0</v>
      </c>
      <c r="J55" s="10">
        <f t="shared" si="11"/>
        <v>0</v>
      </c>
    </row>
    <row r="56" spans="1:10" x14ac:dyDescent="0.25">
      <c r="A56" s="11" t="s">
        <v>97</v>
      </c>
      <c r="B56" s="78"/>
      <c r="C56" s="8" t="s">
        <v>98</v>
      </c>
      <c r="D56" s="9">
        <v>5.04</v>
      </c>
      <c r="E56" s="45">
        <f t="shared" si="9"/>
        <v>0</v>
      </c>
      <c r="F56" s="17">
        <f t="shared" si="10"/>
        <v>0</v>
      </c>
      <c r="G56" s="59">
        <v>100</v>
      </c>
      <c r="H56" s="20">
        <v>100</v>
      </c>
      <c r="I56" s="21">
        <v>0</v>
      </c>
      <c r="J56" s="10">
        <f t="shared" si="11"/>
        <v>0</v>
      </c>
    </row>
    <row r="57" spans="1:10" x14ac:dyDescent="0.25">
      <c r="A57" s="11" t="s">
        <v>99</v>
      </c>
      <c r="B57" s="78"/>
      <c r="C57" s="8" t="s">
        <v>100</v>
      </c>
      <c r="D57" s="9">
        <v>5.45</v>
      </c>
      <c r="E57" s="45">
        <f t="shared" si="9"/>
        <v>0</v>
      </c>
      <c r="F57" s="17">
        <f t="shared" si="10"/>
        <v>0</v>
      </c>
      <c r="G57" s="59">
        <v>50</v>
      </c>
      <c r="H57" s="20">
        <v>50</v>
      </c>
      <c r="I57" s="21">
        <v>0</v>
      </c>
      <c r="J57" s="10">
        <f t="shared" si="11"/>
        <v>0</v>
      </c>
    </row>
    <row r="58" spans="1:10" x14ac:dyDescent="0.25">
      <c r="A58" s="11" t="s">
        <v>101</v>
      </c>
      <c r="B58" s="79"/>
      <c r="C58" s="8" t="s">
        <v>102</v>
      </c>
      <c r="D58" s="9">
        <v>5.75</v>
      </c>
      <c r="E58" s="45">
        <f t="shared" si="9"/>
        <v>0</v>
      </c>
      <c r="F58" s="17">
        <f t="shared" si="10"/>
        <v>0</v>
      </c>
      <c r="G58" s="59">
        <v>50</v>
      </c>
      <c r="H58" s="20">
        <v>50</v>
      </c>
      <c r="I58" s="21">
        <v>0</v>
      </c>
      <c r="J58" s="10">
        <f t="shared" si="11"/>
        <v>0</v>
      </c>
    </row>
    <row r="59" spans="1:10" x14ac:dyDescent="0.25">
      <c r="A59" s="23"/>
      <c r="B59" s="74"/>
      <c r="C59" s="24"/>
      <c r="D59" s="18" t="s">
        <v>11</v>
      </c>
      <c r="E59" s="46"/>
      <c r="F59" s="25"/>
      <c r="G59" s="60"/>
      <c r="H59" s="26"/>
      <c r="I59" s="26"/>
      <c r="J59" s="27"/>
    </row>
    <row r="60" spans="1:10" ht="15.75" x14ac:dyDescent="0.25">
      <c r="A60" s="75"/>
      <c r="B60" s="87"/>
      <c r="C60" s="80" t="s">
        <v>108</v>
      </c>
      <c r="D60" s="9" t="s">
        <v>11</v>
      </c>
      <c r="E60" s="45"/>
      <c r="F60" s="17"/>
      <c r="G60" s="59"/>
      <c r="H60" s="20"/>
      <c r="I60" s="41"/>
      <c r="J60" s="41"/>
    </row>
    <row r="61" spans="1:10" x14ac:dyDescent="0.25">
      <c r="A61" s="75" t="s">
        <v>104</v>
      </c>
      <c r="B61" s="78"/>
      <c r="C61" s="76" t="s">
        <v>105</v>
      </c>
      <c r="D61" s="9">
        <v>2.12</v>
      </c>
      <c r="E61" s="45">
        <f>$E$2</f>
        <v>0</v>
      </c>
      <c r="F61" s="17">
        <f>D61*E61</f>
        <v>0</v>
      </c>
      <c r="G61" s="59">
        <v>50</v>
      </c>
      <c r="H61" s="20">
        <v>50</v>
      </c>
      <c r="I61" s="21">
        <v>0</v>
      </c>
      <c r="J61" s="10">
        <f>F61*I61</f>
        <v>0</v>
      </c>
    </row>
    <row r="62" spans="1:10" x14ac:dyDescent="0.25">
      <c r="A62" s="75" t="s">
        <v>106</v>
      </c>
      <c r="B62" s="79"/>
      <c r="C62" s="76" t="s">
        <v>107</v>
      </c>
      <c r="D62" s="9">
        <v>4.3499999999999996</v>
      </c>
      <c r="E62" s="45">
        <f>$E$2</f>
        <v>0</v>
      </c>
      <c r="F62" s="17">
        <f>D62*E62</f>
        <v>0</v>
      </c>
      <c r="G62" s="59">
        <v>50</v>
      </c>
      <c r="H62" s="20">
        <v>50</v>
      </c>
      <c r="I62" s="21">
        <v>0</v>
      </c>
      <c r="J62" s="10">
        <f>F62*I62</f>
        <v>0</v>
      </c>
    </row>
    <row r="63" spans="1:10" x14ac:dyDescent="0.25">
      <c r="A63" s="23"/>
      <c r="B63" s="74"/>
      <c r="C63" s="24"/>
      <c r="D63" s="18" t="s">
        <v>11</v>
      </c>
      <c r="E63" s="46"/>
      <c r="F63" s="25"/>
      <c r="G63" s="60"/>
      <c r="H63" s="26"/>
      <c r="I63" s="26"/>
      <c r="J63" s="27"/>
    </row>
    <row r="64" spans="1:10" ht="15.75" x14ac:dyDescent="0.25">
      <c r="A64" s="11"/>
      <c r="B64" s="77"/>
      <c r="C64" s="5" t="s">
        <v>127</v>
      </c>
      <c r="D64" s="9" t="s">
        <v>11</v>
      </c>
      <c r="E64" s="45"/>
      <c r="F64" s="17"/>
      <c r="G64" s="59"/>
      <c r="H64" s="20"/>
      <c r="I64" s="41"/>
      <c r="J64" s="41"/>
    </row>
    <row r="65" spans="1:10" x14ac:dyDescent="0.25">
      <c r="A65" s="11" t="s">
        <v>109</v>
      </c>
      <c r="B65" s="78"/>
      <c r="C65" s="8" t="s">
        <v>110</v>
      </c>
      <c r="D65" s="9">
        <v>1.28</v>
      </c>
      <c r="E65" s="45">
        <f t="shared" ref="E65:E73" si="12">$E$2</f>
        <v>0</v>
      </c>
      <c r="F65" s="17">
        <f t="shared" ref="F65:F73" si="13">D65*E65</f>
        <v>0</v>
      </c>
      <c r="G65" s="59">
        <v>100</v>
      </c>
      <c r="H65" s="20">
        <v>100</v>
      </c>
      <c r="I65" s="21">
        <v>0</v>
      </c>
      <c r="J65" s="10">
        <f t="shared" ref="J65:J73" si="14">F65*I65</f>
        <v>0</v>
      </c>
    </row>
    <row r="66" spans="1:10" x14ac:dyDescent="0.25">
      <c r="A66" s="11" t="s">
        <v>111</v>
      </c>
      <c r="B66" s="78"/>
      <c r="C66" s="8" t="s">
        <v>112</v>
      </c>
      <c r="D66" s="9">
        <v>1.28</v>
      </c>
      <c r="E66" s="45">
        <f t="shared" si="12"/>
        <v>0</v>
      </c>
      <c r="F66" s="17">
        <f t="shared" si="13"/>
        <v>0</v>
      </c>
      <c r="G66" s="59">
        <v>100</v>
      </c>
      <c r="H66" s="20">
        <v>100</v>
      </c>
      <c r="I66" s="21">
        <v>0</v>
      </c>
      <c r="J66" s="10">
        <f t="shared" si="14"/>
        <v>0</v>
      </c>
    </row>
    <row r="67" spans="1:10" x14ac:dyDescent="0.25">
      <c r="A67" s="11" t="s">
        <v>113</v>
      </c>
      <c r="B67" s="78"/>
      <c r="C67" s="8" t="s">
        <v>114</v>
      </c>
      <c r="D67" s="9">
        <v>1.28</v>
      </c>
      <c r="E67" s="45">
        <f t="shared" si="12"/>
        <v>0</v>
      </c>
      <c r="F67" s="17">
        <f t="shared" si="13"/>
        <v>0</v>
      </c>
      <c r="G67" s="59">
        <v>100</v>
      </c>
      <c r="H67" s="20">
        <v>100</v>
      </c>
      <c r="I67" s="21">
        <v>0</v>
      </c>
      <c r="J67" s="10">
        <f t="shared" si="14"/>
        <v>0</v>
      </c>
    </row>
    <row r="68" spans="1:10" x14ac:dyDescent="0.25">
      <c r="A68" s="11" t="s">
        <v>115</v>
      </c>
      <c r="B68" s="78"/>
      <c r="C68" s="8" t="s">
        <v>116</v>
      </c>
      <c r="D68" s="9">
        <v>1.41</v>
      </c>
      <c r="E68" s="45">
        <f t="shared" si="12"/>
        <v>0</v>
      </c>
      <c r="F68" s="17">
        <f t="shared" si="13"/>
        <v>0</v>
      </c>
      <c r="G68" s="59">
        <v>100</v>
      </c>
      <c r="H68" s="20">
        <v>100</v>
      </c>
      <c r="I68" s="21">
        <v>0</v>
      </c>
      <c r="J68" s="10">
        <f t="shared" si="14"/>
        <v>0</v>
      </c>
    </row>
    <row r="69" spans="1:10" x14ac:dyDescent="0.25">
      <c r="A69" s="11" t="s">
        <v>117</v>
      </c>
      <c r="B69" s="78"/>
      <c r="C69" s="8" t="s">
        <v>118</v>
      </c>
      <c r="D69" s="9">
        <v>1.41</v>
      </c>
      <c r="E69" s="45">
        <f t="shared" si="12"/>
        <v>0</v>
      </c>
      <c r="F69" s="17">
        <f t="shared" si="13"/>
        <v>0</v>
      </c>
      <c r="G69" s="59">
        <v>100</v>
      </c>
      <c r="H69" s="20">
        <v>100</v>
      </c>
      <c r="I69" s="21">
        <v>0</v>
      </c>
      <c r="J69" s="10">
        <f t="shared" si="14"/>
        <v>0</v>
      </c>
    </row>
    <row r="70" spans="1:10" x14ac:dyDescent="0.25">
      <c r="A70" s="11" t="s">
        <v>119</v>
      </c>
      <c r="B70" s="78"/>
      <c r="C70" s="8" t="s">
        <v>120</v>
      </c>
      <c r="D70" s="9">
        <v>1.54</v>
      </c>
      <c r="E70" s="45">
        <f t="shared" si="12"/>
        <v>0</v>
      </c>
      <c r="F70" s="17">
        <f t="shared" si="13"/>
        <v>0</v>
      </c>
      <c r="G70" s="59">
        <v>50</v>
      </c>
      <c r="H70" s="20">
        <v>50</v>
      </c>
      <c r="I70" s="21">
        <v>0</v>
      </c>
      <c r="J70" s="10">
        <f t="shared" si="14"/>
        <v>0</v>
      </c>
    </row>
    <row r="71" spans="1:10" x14ac:dyDescent="0.25">
      <c r="A71" s="11" t="s">
        <v>121</v>
      </c>
      <c r="B71" s="78"/>
      <c r="C71" s="8" t="s">
        <v>122</v>
      </c>
      <c r="D71" s="9">
        <v>3.2</v>
      </c>
      <c r="E71" s="45">
        <f t="shared" si="12"/>
        <v>0</v>
      </c>
      <c r="F71" s="17">
        <f t="shared" si="13"/>
        <v>0</v>
      </c>
      <c r="G71" s="59">
        <v>50</v>
      </c>
      <c r="H71" s="20">
        <v>50</v>
      </c>
      <c r="I71" s="21">
        <v>0</v>
      </c>
      <c r="J71" s="10">
        <f t="shared" si="14"/>
        <v>0</v>
      </c>
    </row>
    <row r="72" spans="1:10" x14ac:dyDescent="0.25">
      <c r="A72" s="11" t="s">
        <v>123</v>
      </c>
      <c r="B72" s="78"/>
      <c r="C72" s="8" t="s">
        <v>124</v>
      </c>
      <c r="D72" s="9">
        <v>3.33</v>
      </c>
      <c r="E72" s="45">
        <f t="shared" si="12"/>
        <v>0</v>
      </c>
      <c r="F72" s="17">
        <f t="shared" si="13"/>
        <v>0</v>
      </c>
      <c r="G72" s="59">
        <v>50</v>
      </c>
      <c r="H72" s="20">
        <v>50</v>
      </c>
      <c r="I72" s="21">
        <v>0</v>
      </c>
      <c r="J72" s="10">
        <f t="shared" si="14"/>
        <v>0</v>
      </c>
    </row>
    <row r="73" spans="1:10" x14ac:dyDescent="0.25">
      <c r="A73" s="11" t="s">
        <v>125</v>
      </c>
      <c r="B73" s="79"/>
      <c r="C73" s="8" t="s">
        <v>126</v>
      </c>
      <c r="D73" s="9">
        <v>3.84</v>
      </c>
      <c r="E73" s="45">
        <f t="shared" si="12"/>
        <v>0</v>
      </c>
      <c r="F73" s="17">
        <f t="shared" si="13"/>
        <v>0</v>
      </c>
      <c r="G73" s="59">
        <v>25</v>
      </c>
      <c r="H73" s="20">
        <v>25</v>
      </c>
      <c r="I73" s="21">
        <v>0</v>
      </c>
      <c r="J73" s="10">
        <f t="shared" si="14"/>
        <v>0</v>
      </c>
    </row>
    <row r="74" spans="1:10" x14ac:dyDescent="0.25">
      <c r="A74" s="23"/>
      <c r="B74" s="74"/>
      <c r="C74" s="24"/>
      <c r="D74" s="18" t="s">
        <v>11</v>
      </c>
      <c r="E74" s="46"/>
      <c r="F74" s="25"/>
      <c r="G74" s="60"/>
      <c r="H74" s="26"/>
      <c r="I74" s="26"/>
      <c r="J74" s="27"/>
    </row>
    <row r="75" spans="1:10" ht="15.75" x14ac:dyDescent="0.25">
      <c r="A75" s="75"/>
      <c r="B75" s="77"/>
      <c r="C75" s="80" t="s">
        <v>218</v>
      </c>
      <c r="D75" s="9" t="s">
        <v>11</v>
      </c>
      <c r="E75" s="45"/>
      <c r="F75" s="17"/>
      <c r="G75" s="59"/>
      <c r="H75" s="20"/>
      <c r="I75" s="41"/>
      <c r="J75" s="41"/>
    </row>
    <row r="76" spans="1:10" x14ac:dyDescent="0.25">
      <c r="A76" s="11" t="s">
        <v>128</v>
      </c>
      <c r="B76" s="78"/>
      <c r="C76" s="8" t="s">
        <v>129</v>
      </c>
      <c r="D76" s="9">
        <v>3.12</v>
      </c>
      <c r="E76" s="45">
        <f t="shared" ref="E76:E84" si="15">$E$2</f>
        <v>0</v>
      </c>
      <c r="F76" s="17">
        <f t="shared" ref="F76:F84" si="16">D76*E76</f>
        <v>0</v>
      </c>
      <c r="G76" s="59">
        <v>50</v>
      </c>
      <c r="H76" s="20">
        <v>50</v>
      </c>
      <c r="I76" s="21">
        <v>0</v>
      </c>
      <c r="J76" s="10">
        <f t="shared" ref="J76:J84" si="17">F76*I76</f>
        <v>0</v>
      </c>
    </row>
    <row r="77" spans="1:10" x14ac:dyDescent="0.25">
      <c r="A77" s="11" t="s">
        <v>130</v>
      </c>
      <c r="B77" s="78"/>
      <c r="C77" s="8" t="s">
        <v>131</v>
      </c>
      <c r="D77" s="9">
        <v>2.94</v>
      </c>
      <c r="E77" s="45">
        <f t="shared" si="15"/>
        <v>0</v>
      </c>
      <c r="F77" s="17">
        <f t="shared" si="16"/>
        <v>0</v>
      </c>
      <c r="G77" s="59">
        <v>50</v>
      </c>
      <c r="H77" s="20">
        <v>50</v>
      </c>
      <c r="I77" s="21">
        <v>0</v>
      </c>
      <c r="J77" s="10">
        <f t="shared" si="17"/>
        <v>0</v>
      </c>
    </row>
    <row r="78" spans="1:10" x14ac:dyDescent="0.25">
      <c r="A78" s="11" t="s">
        <v>132</v>
      </c>
      <c r="B78" s="78"/>
      <c r="C78" s="8" t="s">
        <v>133</v>
      </c>
      <c r="D78" s="9">
        <v>3.46</v>
      </c>
      <c r="E78" s="45">
        <f t="shared" si="15"/>
        <v>0</v>
      </c>
      <c r="F78" s="17">
        <f t="shared" si="16"/>
        <v>0</v>
      </c>
      <c r="G78" s="59">
        <v>50</v>
      </c>
      <c r="H78" s="20">
        <v>50</v>
      </c>
      <c r="I78" s="21">
        <v>0</v>
      </c>
      <c r="J78" s="10">
        <f t="shared" si="17"/>
        <v>0</v>
      </c>
    </row>
    <row r="79" spans="1:10" x14ac:dyDescent="0.25">
      <c r="A79" s="11" t="s">
        <v>134</v>
      </c>
      <c r="B79" s="78"/>
      <c r="C79" s="8" t="s">
        <v>135</v>
      </c>
      <c r="D79" s="9">
        <v>3.65</v>
      </c>
      <c r="E79" s="45">
        <f t="shared" si="15"/>
        <v>0</v>
      </c>
      <c r="F79" s="17">
        <f t="shared" si="16"/>
        <v>0</v>
      </c>
      <c r="G79" s="59">
        <v>50</v>
      </c>
      <c r="H79" s="20">
        <v>50</v>
      </c>
      <c r="I79" s="21">
        <v>0</v>
      </c>
      <c r="J79" s="10">
        <f t="shared" si="17"/>
        <v>0</v>
      </c>
    </row>
    <row r="80" spans="1:10" x14ac:dyDescent="0.25">
      <c r="A80" s="11" t="s">
        <v>136</v>
      </c>
      <c r="B80" s="78"/>
      <c r="C80" s="8" t="s">
        <v>137</v>
      </c>
      <c r="D80" s="9">
        <v>3.84</v>
      </c>
      <c r="E80" s="45">
        <f t="shared" si="15"/>
        <v>0</v>
      </c>
      <c r="F80" s="17">
        <f t="shared" si="16"/>
        <v>0</v>
      </c>
      <c r="G80" s="59">
        <v>50</v>
      </c>
      <c r="H80" s="20">
        <v>50</v>
      </c>
      <c r="I80" s="21">
        <v>0</v>
      </c>
      <c r="J80" s="10">
        <f t="shared" si="17"/>
        <v>0</v>
      </c>
    </row>
    <row r="81" spans="1:10" x14ac:dyDescent="0.25">
      <c r="A81" s="11" t="s">
        <v>138</v>
      </c>
      <c r="B81" s="78"/>
      <c r="C81" s="8" t="s">
        <v>139</v>
      </c>
      <c r="D81" s="9">
        <v>3.98</v>
      </c>
      <c r="E81" s="45">
        <f t="shared" si="15"/>
        <v>0</v>
      </c>
      <c r="F81" s="17">
        <f t="shared" si="16"/>
        <v>0</v>
      </c>
      <c r="G81" s="59">
        <v>50</v>
      </c>
      <c r="H81" s="20">
        <v>50</v>
      </c>
      <c r="I81" s="21">
        <v>0</v>
      </c>
      <c r="J81" s="10">
        <f t="shared" si="17"/>
        <v>0</v>
      </c>
    </row>
    <row r="82" spans="1:10" x14ac:dyDescent="0.25">
      <c r="A82" s="11" t="s">
        <v>140</v>
      </c>
      <c r="B82" s="78"/>
      <c r="C82" s="8" t="s">
        <v>141</v>
      </c>
      <c r="D82" s="9">
        <v>9.4</v>
      </c>
      <c r="E82" s="45">
        <f t="shared" si="15"/>
        <v>0</v>
      </c>
      <c r="F82" s="17">
        <f t="shared" si="16"/>
        <v>0</v>
      </c>
      <c r="G82" s="59">
        <v>30</v>
      </c>
      <c r="H82" s="20">
        <v>30</v>
      </c>
      <c r="I82" s="21">
        <v>0</v>
      </c>
      <c r="J82" s="10">
        <f t="shared" si="17"/>
        <v>0</v>
      </c>
    </row>
    <row r="83" spans="1:10" x14ac:dyDescent="0.25">
      <c r="A83" s="11" t="s">
        <v>142</v>
      </c>
      <c r="B83" s="78"/>
      <c r="C83" s="8" t="s">
        <v>143</v>
      </c>
      <c r="D83" s="9">
        <v>10.25</v>
      </c>
      <c r="E83" s="45">
        <f t="shared" si="15"/>
        <v>0</v>
      </c>
      <c r="F83" s="17">
        <f t="shared" si="16"/>
        <v>0</v>
      </c>
      <c r="G83" s="59">
        <v>25</v>
      </c>
      <c r="H83" s="20">
        <v>25</v>
      </c>
      <c r="I83" s="21">
        <v>0</v>
      </c>
      <c r="J83" s="10">
        <f t="shared" si="17"/>
        <v>0</v>
      </c>
    </row>
    <row r="84" spans="1:10" x14ac:dyDescent="0.25">
      <c r="A84" s="11" t="s">
        <v>144</v>
      </c>
      <c r="B84" s="79"/>
      <c r="C84" s="8" t="s">
        <v>145</v>
      </c>
      <c r="D84" s="9">
        <v>14.53</v>
      </c>
      <c r="E84" s="45">
        <f t="shared" si="15"/>
        <v>0</v>
      </c>
      <c r="F84" s="17">
        <f t="shared" si="16"/>
        <v>0</v>
      </c>
      <c r="G84" s="59">
        <v>25</v>
      </c>
      <c r="H84" s="20">
        <v>25</v>
      </c>
      <c r="I84" s="21">
        <v>0</v>
      </c>
      <c r="J84" s="10">
        <f t="shared" si="17"/>
        <v>0</v>
      </c>
    </row>
    <row r="85" spans="1:10" x14ac:dyDescent="0.25">
      <c r="A85" s="23"/>
      <c r="B85" s="74"/>
      <c r="C85" s="24"/>
      <c r="D85" s="18" t="s">
        <v>11</v>
      </c>
      <c r="E85" s="46"/>
      <c r="F85" s="25"/>
      <c r="G85" s="60"/>
      <c r="H85" s="26"/>
      <c r="I85" s="26"/>
      <c r="J85" s="27"/>
    </row>
    <row r="86" spans="1:10" ht="15.75" x14ac:dyDescent="0.25">
      <c r="A86" s="75"/>
      <c r="B86" s="77"/>
      <c r="C86" s="80" t="s">
        <v>219</v>
      </c>
      <c r="D86" s="9" t="s">
        <v>11</v>
      </c>
      <c r="E86" s="45"/>
      <c r="F86" s="17"/>
      <c r="G86" s="59"/>
      <c r="H86" s="20"/>
      <c r="I86" s="41"/>
      <c r="J86" s="41"/>
    </row>
    <row r="87" spans="1:10" x14ac:dyDescent="0.25">
      <c r="A87" s="11" t="s">
        <v>146</v>
      </c>
      <c r="B87" s="78"/>
      <c r="C87" s="8" t="s">
        <v>147</v>
      </c>
      <c r="D87" s="9">
        <v>7.3</v>
      </c>
      <c r="E87" s="45">
        <f t="shared" ref="E87:E95" si="18">$E$2</f>
        <v>0</v>
      </c>
      <c r="F87" s="17">
        <f t="shared" ref="F87:F95" si="19">D87*E87</f>
        <v>0</v>
      </c>
      <c r="G87" s="59">
        <v>50</v>
      </c>
      <c r="H87" s="20">
        <v>50</v>
      </c>
      <c r="I87" s="21">
        <v>0</v>
      </c>
      <c r="J87" s="10">
        <f t="shared" ref="J87:J95" si="20">F87*I87</f>
        <v>0</v>
      </c>
    </row>
    <row r="88" spans="1:10" x14ac:dyDescent="0.25">
      <c r="A88" s="11" t="s">
        <v>148</v>
      </c>
      <c r="B88" s="78"/>
      <c r="C88" s="8" t="s">
        <v>149</v>
      </c>
      <c r="D88" s="9">
        <v>7.35</v>
      </c>
      <c r="E88" s="45">
        <f t="shared" si="18"/>
        <v>0</v>
      </c>
      <c r="F88" s="17">
        <f t="shared" si="19"/>
        <v>0</v>
      </c>
      <c r="G88" s="59">
        <v>50</v>
      </c>
      <c r="H88" s="20">
        <v>50</v>
      </c>
      <c r="I88" s="21">
        <v>0</v>
      </c>
      <c r="J88" s="10">
        <f t="shared" si="20"/>
        <v>0</v>
      </c>
    </row>
    <row r="89" spans="1:10" x14ac:dyDescent="0.25">
      <c r="A89" s="11" t="s">
        <v>150</v>
      </c>
      <c r="B89" s="78"/>
      <c r="C89" s="8" t="s">
        <v>151</v>
      </c>
      <c r="D89" s="9">
        <v>8.1300000000000008</v>
      </c>
      <c r="E89" s="45">
        <f t="shared" si="18"/>
        <v>0</v>
      </c>
      <c r="F89" s="17">
        <f t="shared" si="19"/>
        <v>0</v>
      </c>
      <c r="G89" s="59">
        <v>50</v>
      </c>
      <c r="H89" s="20">
        <v>50</v>
      </c>
      <c r="I89" s="21">
        <v>0</v>
      </c>
      <c r="J89" s="10">
        <f t="shared" si="20"/>
        <v>0</v>
      </c>
    </row>
    <row r="90" spans="1:10" x14ac:dyDescent="0.25">
      <c r="A90" s="11" t="s">
        <v>152</v>
      </c>
      <c r="B90" s="78"/>
      <c r="C90" s="8" t="s">
        <v>153</v>
      </c>
      <c r="D90" s="9">
        <v>9.35</v>
      </c>
      <c r="E90" s="45">
        <f t="shared" si="18"/>
        <v>0</v>
      </c>
      <c r="F90" s="17">
        <f t="shared" si="19"/>
        <v>0</v>
      </c>
      <c r="G90" s="59">
        <v>50</v>
      </c>
      <c r="H90" s="20">
        <v>50</v>
      </c>
      <c r="I90" s="21">
        <v>0</v>
      </c>
      <c r="J90" s="10">
        <f t="shared" si="20"/>
        <v>0</v>
      </c>
    </row>
    <row r="91" spans="1:10" x14ac:dyDescent="0.25">
      <c r="A91" s="11" t="s">
        <v>154</v>
      </c>
      <c r="B91" s="78"/>
      <c r="C91" s="8" t="s">
        <v>155</v>
      </c>
      <c r="D91" s="9">
        <v>10.74</v>
      </c>
      <c r="E91" s="45">
        <f t="shared" si="18"/>
        <v>0</v>
      </c>
      <c r="F91" s="17">
        <f t="shared" si="19"/>
        <v>0</v>
      </c>
      <c r="G91" s="59">
        <v>50</v>
      </c>
      <c r="H91" s="20">
        <v>50</v>
      </c>
      <c r="I91" s="21">
        <v>0</v>
      </c>
      <c r="J91" s="10">
        <f t="shared" si="20"/>
        <v>0</v>
      </c>
    </row>
    <row r="92" spans="1:10" x14ac:dyDescent="0.25">
      <c r="A92" s="11" t="s">
        <v>156</v>
      </c>
      <c r="B92" s="78"/>
      <c r="C92" s="8" t="s">
        <v>157</v>
      </c>
      <c r="D92" s="9">
        <v>12.61</v>
      </c>
      <c r="E92" s="45">
        <f t="shared" si="18"/>
        <v>0</v>
      </c>
      <c r="F92" s="17">
        <f t="shared" si="19"/>
        <v>0</v>
      </c>
      <c r="G92" s="59">
        <v>25</v>
      </c>
      <c r="H92" s="20">
        <v>25</v>
      </c>
      <c r="I92" s="21">
        <v>0</v>
      </c>
      <c r="J92" s="10">
        <f t="shared" si="20"/>
        <v>0</v>
      </c>
    </row>
    <row r="93" spans="1:10" x14ac:dyDescent="0.25">
      <c r="A93" s="11" t="s">
        <v>158</v>
      </c>
      <c r="B93" s="78"/>
      <c r="C93" s="8" t="s">
        <v>159</v>
      </c>
      <c r="D93" s="9">
        <v>14.84</v>
      </c>
      <c r="E93" s="45">
        <f t="shared" si="18"/>
        <v>0</v>
      </c>
      <c r="F93" s="17">
        <f t="shared" si="19"/>
        <v>0</v>
      </c>
      <c r="G93" s="59">
        <v>25</v>
      </c>
      <c r="H93" s="20">
        <v>25</v>
      </c>
      <c r="I93" s="21">
        <v>0</v>
      </c>
      <c r="J93" s="10">
        <f t="shared" si="20"/>
        <v>0</v>
      </c>
    </row>
    <row r="94" spans="1:10" x14ac:dyDescent="0.25">
      <c r="A94" s="11" t="s">
        <v>160</v>
      </c>
      <c r="B94" s="78"/>
      <c r="C94" s="8" t="s">
        <v>161</v>
      </c>
      <c r="D94" s="9">
        <v>16.82</v>
      </c>
      <c r="E94" s="45">
        <f t="shared" si="18"/>
        <v>0</v>
      </c>
      <c r="F94" s="17">
        <f t="shared" si="19"/>
        <v>0</v>
      </c>
      <c r="G94" s="59">
        <v>25</v>
      </c>
      <c r="H94" s="20">
        <v>25</v>
      </c>
      <c r="I94" s="21">
        <v>0</v>
      </c>
      <c r="J94" s="10">
        <f t="shared" si="20"/>
        <v>0</v>
      </c>
    </row>
    <row r="95" spans="1:10" x14ac:dyDescent="0.25">
      <c r="A95" s="11" t="s">
        <v>162</v>
      </c>
      <c r="B95" s="79"/>
      <c r="C95" s="8" t="s">
        <v>163</v>
      </c>
      <c r="D95" s="9">
        <v>25.84</v>
      </c>
      <c r="E95" s="45">
        <f t="shared" si="18"/>
        <v>0</v>
      </c>
      <c r="F95" s="17">
        <f t="shared" si="19"/>
        <v>0</v>
      </c>
      <c r="G95" s="59">
        <v>20</v>
      </c>
      <c r="H95" s="20">
        <v>20</v>
      </c>
      <c r="I95" s="21">
        <v>0</v>
      </c>
      <c r="J95" s="10">
        <f t="shared" si="20"/>
        <v>0</v>
      </c>
    </row>
    <row r="96" spans="1:10" x14ac:dyDescent="0.25">
      <c r="A96" s="23"/>
      <c r="B96" s="74"/>
      <c r="C96" s="24"/>
      <c r="D96" s="18" t="s">
        <v>11</v>
      </c>
      <c r="E96" s="46"/>
      <c r="F96" s="25"/>
      <c r="G96" s="60"/>
      <c r="H96" s="26"/>
      <c r="I96" s="26"/>
      <c r="J96" s="27"/>
    </row>
    <row r="97" spans="1:10" ht="15.75" x14ac:dyDescent="0.25">
      <c r="A97" s="75"/>
      <c r="B97" s="77"/>
      <c r="C97" s="80" t="s">
        <v>223</v>
      </c>
      <c r="D97" s="9" t="s">
        <v>11</v>
      </c>
      <c r="E97" s="45"/>
      <c r="F97" s="17"/>
      <c r="G97" s="59"/>
      <c r="H97" s="20"/>
      <c r="I97" s="41"/>
      <c r="J97" s="41"/>
    </row>
    <row r="98" spans="1:10" x14ac:dyDescent="0.25">
      <c r="A98" s="11" t="s">
        <v>164</v>
      </c>
      <c r="B98" s="78"/>
      <c r="C98" s="8" t="s">
        <v>165</v>
      </c>
      <c r="D98" s="9">
        <v>2.12</v>
      </c>
      <c r="E98" s="45">
        <f t="shared" ref="E98:E106" si="21">$E$2</f>
        <v>0</v>
      </c>
      <c r="F98" s="17">
        <f t="shared" ref="F98:F106" si="22">D98*E98</f>
        <v>0</v>
      </c>
      <c r="G98" s="59">
        <v>100</v>
      </c>
      <c r="H98" s="20">
        <v>100</v>
      </c>
      <c r="I98" s="21">
        <v>0</v>
      </c>
      <c r="J98" s="10">
        <f t="shared" ref="J98:J106" si="23">F98*I98</f>
        <v>0</v>
      </c>
    </row>
    <row r="99" spans="1:10" x14ac:dyDescent="0.25">
      <c r="A99" s="11" t="s">
        <v>166</v>
      </c>
      <c r="B99" s="78"/>
      <c r="C99" s="8" t="s">
        <v>167</v>
      </c>
      <c r="D99" s="9">
        <v>2.17</v>
      </c>
      <c r="E99" s="45">
        <f t="shared" si="21"/>
        <v>0</v>
      </c>
      <c r="F99" s="17">
        <f t="shared" si="22"/>
        <v>0</v>
      </c>
      <c r="G99" s="59">
        <v>100</v>
      </c>
      <c r="H99" s="20">
        <v>100</v>
      </c>
      <c r="I99" s="21">
        <v>0</v>
      </c>
      <c r="J99" s="10">
        <f t="shared" si="23"/>
        <v>0</v>
      </c>
    </row>
    <row r="100" spans="1:10" x14ac:dyDescent="0.25">
      <c r="A100" s="11" t="s">
        <v>168</v>
      </c>
      <c r="B100" s="78"/>
      <c r="C100" s="8" t="s">
        <v>169</v>
      </c>
      <c r="D100" s="9">
        <v>2.2400000000000002</v>
      </c>
      <c r="E100" s="45">
        <f t="shared" si="21"/>
        <v>0</v>
      </c>
      <c r="F100" s="17">
        <f t="shared" si="22"/>
        <v>0</v>
      </c>
      <c r="G100" s="59">
        <v>100</v>
      </c>
      <c r="H100" s="20">
        <v>100</v>
      </c>
      <c r="I100" s="21">
        <v>0</v>
      </c>
      <c r="J100" s="10">
        <f t="shared" si="23"/>
        <v>0</v>
      </c>
    </row>
    <row r="101" spans="1:10" x14ac:dyDescent="0.25">
      <c r="A101" s="11" t="s">
        <v>170</v>
      </c>
      <c r="B101" s="78"/>
      <c r="C101" s="8" t="s">
        <v>171</v>
      </c>
      <c r="D101" s="9">
        <v>2.38</v>
      </c>
      <c r="E101" s="45">
        <f t="shared" si="21"/>
        <v>0</v>
      </c>
      <c r="F101" s="17">
        <f t="shared" si="22"/>
        <v>0</v>
      </c>
      <c r="G101" s="59">
        <v>100</v>
      </c>
      <c r="H101" s="20">
        <v>100</v>
      </c>
      <c r="I101" s="21">
        <v>0</v>
      </c>
      <c r="J101" s="10">
        <f t="shared" si="23"/>
        <v>0</v>
      </c>
    </row>
    <row r="102" spans="1:10" x14ac:dyDescent="0.25">
      <c r="A102" s="11" t="s">
        <v>172</v>
      </c>
      <c r="B102" s="78"/>
      <c r="C102" s="8" t="s">
        <v>173</v>
      </c>
      <c r="D102" s="9">
        <v>2.4300000000000002</v>
      </c>
      <c r="E102" s="45">
        <f t="shared" si="21"/>
        <v>0</v>
      </c>
      <c r="F102" s="17">
        <f t="shared" si="22"/>
        <v>0</v>
      </c>
      <c r="G102" s="59">
        <v>100</v>
      </c>
      <c r="H102" s="20">
        <v>100</v>
      </c>
      <c r="I102" s="21">
        <v>0</v>
      </c>
      <c r="J102" s="10">
        <f t="shared" si="23"/>
        <v>0</v>
      </c>
    </row>
    <row r="103" spans="1:10" x14ac:dyDescent="0.25">
      <c r="A103" s="11" t="s">
        <v>174</v>
      </c>
      <c r="B103" s="78"/>
      <c r="C103" s="8" t="s">
        <v>175</v>
      </c>
      <c r="D103" s="9">
        <v>2.5</v>
      </c>
      <c r="E103" s="45">
        <f t="shared" si="21"/>
        <v>0</v>
      </c>
      <c r="F103" s="17">
        <f t="shared" si="22"/>
        <v>0</v>
      </c>
      <c r="G103" s="59">
        <v>100</v>
      </c>
      <c r="H103" s="20">
        <v>100</v>
      </c>
      <c r="I103" s="21">
        <v>0</v>
      </c>
      <c r="J103" s="10">
        <f t="shared" si="23"/>
        <v>0</v>
      </c>
    </row>
    <row r="104" spans="1:10" x14ac:dyDescent="0.25">
      <c r="A104" s="11" t="s">
        <v>176</v>
      </c>
      <c r="B104" s="78"/>
      <c r="C104" s="8" t="s">
        <v>177</v>
      </c>
      <c r="D104" s="9">
        <v>6.09</v>
      </c>
      <c r="E104" s="45">
        <f t="shared" si="21"/>
        <v>0</v>
      </c>
      <c r="F104" s="17">
        <f t="shared" si="22"/>
        <v>0</v>
      </c>
      <c r="G104" s="59">
        <v>50</v>
      </c>
      <c r="H104" s="20">
        <v>50</v>
      </c>
      <c r="I104" s="21">
        <v>0</v>
      </c>
      <c r="J104" s="10">
        <f t="shared" si="23"/>
        <v>0</v>
      </c>
    </row>
    <row r="105" spans="1:10" x14ac:dyDescent="0.25">
      <c r="A105" s="11" t="s">
        <v>178</v>
      </c>
      <c r="B105" s="78"/>
      <c r="C105" s="8" t="s">
        <v>179</v>
      </c>
      <c r="D105" s="9">
        <v>7.17</v>
      </c>
      <c r="E105" s="45">
        <f t="shared" si="21"/>
        <v>0</v>
      </c>
      <c r="F105" s="17">
        <f t="shared" si="22"/>
        <v>0</v>
      </c>
      <c r="G105" s="59">
        <v>50</v>
      </c>
      <c r="H105" s="20">
        <v>50</v>
      </c>
      <c r="I105" s="21">
        <v>0</v>
      </c>
      <c r="J105" s="10">
        <f t="shared" si="23"/>
        <v>0</v>
      </c>
    </row>
    <row r="106" spans="1:10" x14ac:dyDescent="0.25">
      <c r="A106" s="11" t="s">
        <v>180</v>
      </c>
      <c r="B106" s="79"/>
      <c r="C106" s="8" t="s">
        <v>181</v>
      </c>
      <c r="D106" s="9">
        <v>9.86</v>
      </c>
      <c r="E106" s="45">
        <f t="shared" si="21"/>
        <v>0</v>
      </c>
      <c r="F106" s="17">
        <f t="shared" si="22"/>
        <v>0</v>
      </c>
      <c r="G106" s="59">
        <v>25</v>
      </c>
      <c r="H106" s="20">
        <v>25</v>
      </c>
      <c r="I106" s="21">
        <v>0</v>
      </c>
      <c r="J106" s="10">
        <f t="shared" si="23"/>
        <v>0</v>
      </c>
    </row>
    <row r="107" spans="1:10" x14ac:dyDescent="0.25">
      <c r="A107" s="23"/>
      <c r="B107" s="74"/>
      <c r="C107" s="24"/>
      <c r="D107" s="18" t="s">
        <v>11</v>
      </c>
      <c r="E107" s="46"/>
      <c r="F107" s="25"/>
      <c r="G107" s="60"/>
      <c r="H107" s="26"/>
      <c r="I107" s="26"/>
      <c r="J107" s="27"/>
    </row>
    <row r="108" spans="1:10" ht="15.75" x14ac:dyDescent="0.25">
      <c r="A108" s="75"/>
      <c r="B108" s="77"/>
      <c r="C108" s="80" t="s">
        <v>222</v>
      </c>
      <c r="D108" s="9" t="s">
        <v>11</v>
      </c>
      <c r="E108" s="45"/>
      <c r="F108" s="17"/>
      <c r="G108" s="59"/>
      <c r="H108" s="20"/>
      <c r="I108" s="41"/>
      <c r="J108" s="41"/>
    </row>
    <row r="109" spans="1:10" x14ac:dyDescent="0.25">
      <c r="A109" s="11" t="s">
        <v>182</v>
      </c>
      <c r="B109" s="78"/>
      <c r="C109" s="8" t="s">
        <v>183</v>
      </c>
      <c r="D109" s="9">
        <v>1.98</v>
      </c>
      <c r="E109" s="45">
        <f t="shared" ref="E109:E114" si="24">$E$2</f>
        <v>0</v>
      </c>
      <c r="F109" s="17">
        <f t="shared" ref="F109:F114" si="25">D109*E109</f>
        <v>0</v>
      </c>
      <c r="G109" s="59">
        <v>50</v>
      </c>
      <c r="H109" s="20">
        <v>50</v>
      </c>
      <c r="I109" s="21">
        <v>0</v>
      </c>
      <c r="J109" s="10">
        <f t="shared" ref="J109:J114" si="26">F109*I109</f>
        <v>0</v>
      </c>
    </row>
    <row r="110" spans="1:10" x14ac:dyDescent="0.25">
      <c r="A110" s="11" t="s">
        <v>184</v>
      </c>
      <c r="B110" s="78"/>
      <c r="C110" s="8" t="s">
        <v>185</v>
      </c>
      <c r="D110" s="9">
        <v>2.17</v>
      </c>
      <c r="E110" s="45">
        <f t="shared" si="24"/>
        <v>0</v>
      </c>
      <c r="F110" s="17">
        <f t="shared" si="25"/>
        <v>0</v>
      </c>
      <c r="G110" s="59">
        <v>50</v>
      </c>
      <c r="H110" s="20">
        <v>50</v>
      </c>
      <c r="I110" s="21">
        <v>0</v>
      </c>
      <c r="J110" s="10">
        <f t="shared" si="26"/>
        <v>0</v>
      </c>
    </row>
    <row r="111" spans="1:10" x14ac:dyDescent="0.25">
      <c r="A111" s="11" t="s">
        <v>186</v>
      </c>
      <c r="B111" s="78"/>
      <c r="C111" s="8" t="s">
        <v>187</v>
      </c>
      <c r="D111" s="9">
        <v>2.2999999999999998</v>
      </c>
      <c r="E111" s="45">
        <f t="shared" si="24"/>
        <v>0</v>
      </c>
      <c r="F111" s="17">
        <f t="shared" si="25"/>
        <v>0</v>
      </c>
      <c r="G111" s="59">
        <v>50</v>
      </c>
      <c r="H111" s="20">
        <v>50</v>
      </c>
      <c r="I111" s="21">
        <v>0</v>
      </c>
      <c r="J111" s="10">
        <f t="shared" si="26"/>
        <v>0</v>
      </c>
    </row>
    <row r="112" spans="1:10" x14ac:dyDescent="0.25">
      <c r="A112" s="11" t="s">
        <v>188</v>
      </c>
      <c r="B112" s="78"/>
      <c r="C112" s="8" t="s">
        <v>189</v>
      </c>
      <c r="D112" s="9">
        <v>2.4300000000000002</v>
      </c>
      <c r="E112" s="45">
        <f t="shared" si="24"/>
        <v>0</v>
      </c>
      <c r="F112" s="17">
        <f t="shared" si="25"/>
        <v>0</v>
      </c>
      <c r="G112" s="59">
        <v>50</v>
      </c>
      <c r="H112" s="20">
        <v>50</v>
      </c>
      <c r="I112" s="21">
        <v>0</v>
      </c>
      <c r="J112" s="10">
        <f t="shared" si="26"/>
        <v>0</v>
      </c>
    </row>
    <row r="113" spans="1:10" x14ac:dyDescent="0.25">
      <c r="A113" s="11" t="s">
        <v>190</v>
      </c>
      <c r="B113" s="78"/>
      <c r="C113" s="43" t="s">
        <v>191</v>
      </c>
      <c r="D113" s="9">
        <v>3.46</v>
      </c>
      <c r="E113" s="45">
        <f t="shared" si="24"/>
        <v>0</v>
      </c>
      <c r="F113" s="17">
        <f t="shared" si="25"/>
        <v>0</v>
      </c>
      <c r="G113" s="59">
        <v>50</v>
      </c>
      <c r="H113" s="20">
        <v>50</v>
      </c>
      <c r="I113" s="21">
        <v>0</v>
      </c>
      <c r="J113" s="10">
        <f t="shared" si="26"/>
        <v>0</v>
      </c>
    </row>
    <row r="114" spans="1:10" x14ac:dyDescent="0.25">
      <c r="A114" s="11" t="s">
        <v>192</v>
      </c>
      <c r="B114" s="79"/>
      <c r="C114" s="43" t="s">
        <v>193</v>
      </c>
      <c r="D114" s="9">
        <v>3.77</v>
      </c>
      <c r="E114" s="45">
        <f t="shared" si="24"/>
        <v>0</v>
      </c>
      <c r="F114" s="17">
        <f t="shared" si="25"/>
        <v>0</v>
      </c>
      <c r="G114" s="59">
        <v>50</v>
      </c>
      <c r="H114" s="20">
        <v>50</v>
      </c>
      <c r="I114" s="21">
        <v>0</v>
      </c>
      <c r="J114" s="10">
        <f t="shared" si="26"/>
        <v>0</v>
      </c>
    </row>
    <row r="115" spans="1:10" x14ac:dyDescent="0.25">
      <c r="A115" s="23"/>
      <c r="B115" s="74"/>
      <c r="C115" s="24"/>
      <c r="D115" s="18" t="s">
        <v>11</v>
      </c>
      <c r="E115" s="46"/>
      <c r="F115" s="25"/>
      <c r="G115" s="60"/>
      <c r="H115" s="26"/>
      <c r="I115" s="26"/>
      <c r="J115" s="27"/>
    </row>
    <row r="116" spans="1:10" ht="15.75" x14ac:dyDescent="0.25">
      <c r="A116" s="11"/>
      <c r="B116" s="81"/>
      <c r="C116" s="5" t="s">
        <v>221</v>
      </c>
      <c r="D116" s="9" t="s">
        <v>11</v>
      </c>
      <c r="E116" s="45"/>
      <c r="F116" s="17"/>
      <c r="G116" s="59"/>
      <c r="H116" s="20"/>
      <c r="I116" s="41"/>
      <c r="J116" s="41"/>
    </row>
    <row r="117" spans="1:10" x14ac:dyDescent="0.25">
      <c r="A117" s="11" t="s">
        <v>194</v>
      </c>
      <c r="B117" s="78"/>
      <c r="C117" s="43" t="s">
        <v>195</v>
      </c>
      <c r="D117" s="9">
        <v>2.5</v>
      </c>
      <c r="E117" s="45">
        <f t="shared" ref="E117:E122" si="27">$E$2</f>
        <v>0</v>
      </c>
      <c r="F117" s="17">
        <f t="shared" ref="F117:F122" si="28">D117*E117</f>
        <v>0</v>
      </c>
      <c r="G117" s="59">
        <v>50</v>
      </c>
      <c r="H117" s="20">
        <v>50</v>
      </c>
      <c r="I117" s="21">
        <v>0</v>
      </c>
      <c r="J117" s="10">
        <f t="shared" ref="J117:J122" si="29">F117*I117</f>
        <v>0</v>
      </c>
    </row>
    <row r="118" spans="1:10" x14ac:dyDescent="0.25">
      <c r="A118" s="11" t="s">
        <v>196</v>
      </c>
      <c r="B118" s="78"/>
      <c r="C118" s="8" t="s">
        <v>197</v>
      </c>
      <c r="D118" s="9">
        <v>2.62</v>
      </c>
      <c r="E118" s="45">
        <f t="shared" si="27"/>
        <v>0</v>
      </c>
      <c r="F118" s="17">
        <f t="shared" si="28"/>
        <v>0</v>
      </c>
      <c r="G118" s="59">
        <v>50</v>
      </c>
      <c r="H118" s="20">
        <v>50</v>
      </c>
      <c r="I118" s="21">
        <v>0</v>
      </c>
      <c r="J118" s="10">
        <f t="shared" si="29"/>
        <v>0</v>
      </c>
    </row>
    <row r="119" spans="1:10" x14ac:dyDescent="0.25">
      <c r="A119" s="11" t="s">
        <v>198</v>
      </c>
      <c r="B119" s="78"/>
      <c r="C119" s="8" t="s">
        <v>199</v>
      </c>
      <c r="D119" s="9">
        <v>2.94</v>
      </c>
      <c r="E119" s="45">
        <f t="shared" si="27"/>
        <v>0</v>
      </c>
      <c r="F119" s="17">
        <f t="shared" si="28"/>
        <v>0</v>
      </c>
      <c r="G119" s="59">
        <v>50</v>
      </c>
      <c r="H119" s="20">
        <v>50</v>
      </c>
      <c r="I119" s="21">
        <v>0</v>
      </c>
      <c r="J119" s="10">
        <f t="shared" si="29"/>
        <v>0</v>
      </c>
    </row>
    <row r="120" spans="1:10" x14ac:dyDescent="0.25">
      <c r="A120" s="11" t="s">
        <v>200</v>
      </c>
      <c r="B120" s="78"/>
      <c r="C120" s="8" t="s">
        <v>201</v>
      </c>
      <c r="D120" s="9">
        <v>3.02</v>
      </c>
      <c r="E120" s="45">
        <f t="shared" si="27"/>
        <v>0</v>
      </c>
      <c r="F120" s="17">
        <f t="shared" si="28"/>
        <v>0</v>
      </c>
      <c r="G120" s="59">
        <v>50</v>
      </c>
      <c r="H120" s="20">
        <v>50</v>
      </c>
      <c r="I120" s="21">
        <v>0</v>
      </c>
      <c r="J120" s="10">
        <f t="shared" si="29"/>
        <v>0</v>
      </c>
    </row>
    <row r="121" spans="1:10" x14ac:dyDescent="0.25">
      <c r="A121" s="11" t="s">
        <v>202</v>
      </c>
      <c r="B121" s="78"/>
      <c r="C121" s="8" t="s">
        <v>203</v>
      </c>
      <c r="D121" s="9">
        <v>3.46</v>
      </c>
      <c r="E121" s="45">
        <f t="shared" si="27"/>
        <v>0</v>
      </c>
      <c r="F121" s="17">
        <f t="shared" si="28"/>
        <v>0</v>
      </c>
      <c r="G121" s="59">
        <v>50</v>
      </c>
      <c r="H121" s="20">
        <v>50</v>
      </c>
      <c r="I121" s="21">
        <v>0</v>
      </c>
      <c r="J121" s="10">
        <f t="shared" si="29"/>
        <v>0</v>
      </c>
    </row>
    <row r="122" spans="1:10" x14ac:dyDescent="0.25">
      <c r="A122" s="11" t="s">
        <v>204</v>
      </c>
      <c r="B122" s="79"/>
      <c r="C122" s="8" t="s">
        <v>205</v>
      </c>
      <c r="D122" s="9">
        <v>4.59</v>
      </c>
      <c r="E122" s="45">
        <f t="shared" si="27"/>
        <v>0</v>
      </c>
      <c r="F122" s="17">
        <f t="shared" si="28"/>
        <v>0</v>
      </c>
      <c r="G122" s="59">
        <v>50</v>
      </c>
      <c r="H122" s="20">
        <v>50</v>
      </c>
      <c r="I122" s="21">
        <v>0</v>
      </c>
      <c r="J122" s="10">
        <f t="shared" si="29"/>
        <v>0</v>
      </c>
    </row>
    <row r="123" spans="1:10" x14ac:dyDescent="0.25">
      <c r="A123" s="23"/>
      <c r="B123" s="74"/>
      <c r="C123" s="24"/>
      <c r="D123" s="18" t="s">
        <v>11</v>
      </c>
      <c r="E123" s="46"/>
      <c r="F123" s="25"/>
      <c r="G123" s="60"/>
      <c r="H123" s="26"/>
      <c r="I123" s="26"/>
      <c r="J123" s="27"/>
    </row>
    <row r="124" spans="1:10" ht="15.75" x14ac:dyDescent="0.25">
      <c r="A124" s="75"/>
      <c r="B124" s="77"/>
      <c r="C124" s="80" t="s">
        <v>220</v>
      </c>
      <c r="D124" s="9" t="s">
        <v>11</v>
      </c>
      <c r="E124" s="45"/>
      <c r="F124" s="17"/>
      <c r="G124" s="59"/>
      <c r="H124" s="20"/>
      <c r="I124" s="41"/>
      <c r="J124" s="41"/>
    </row>
    <row r="125" spans="1:10" x14ac:dyDescent="0.25">
      <c r="A125" s="75" t="s">
        <v>206</v>
      </c>
      <c r="B125" s="78"/>
      <c r="C125" s="76" t="s">
        <v>207</v>
      </c>
      <c r="D125" s="9">
        <v>0.39</v>
      </c>
      <c r="E125" s="45">
        <f t="shared" ref="E125:E130" si="30">$E$2</f>
        <v>0</v>
      </c>
      <c r="F125" s="17">
        <f t="shared" ref="F125:F130" si="31">D125*E125</f>
        <v>0</v>
      </c>
      <c r="G125" s="59">
        <v>300</v>
      </c>
      <c r="H125" s="20">
        <v>300</v>
      </c>
      <c r="I125" s="21">
        <v>0</v>
      </c>
      <c r="J125" s="10">
        <f t="shared" ref="J125:J130" si="32">F125*I125</f>
        <v>0</v>
      </c>
    </row>
    <row r="126" spans="1:10" x14ac:dyDescent="0.25">
      <c r="A126" s="11" t="s">
        <v>208</v>
      </c>
      <c r="B126"/>
      <c r="C126" s="8" t="s">
        <v>209</v>
      </c>
      <c r="D126" s="9">
        <v>0.44</v>
      </c>
      <c r="E126" s="45">
        <f t="shared" si="30"/>
        <v>0</v>
      </c>
      <c r="F126" s="17">
        <f t="shared" si="31"/>
        <v>0</v>
      </c>
      <c r="G126" s="59">
        <v>300</v>
      </c>
      <c r="H126" s="20">
        <v>300</v>
      </c>
      <c r="I126" s="21">
        <v>0</v>
      </c>
      <c r="J126" s="10">
        <f t="shared" si="32"/>
        <v>0</v>
      </c>
    </row>
    <row r="127" spans="1:10" x14ac:dyDescent="0.25">
      <c r="A127" s="75" t="s">
        <v>210</v>
      </c>
      <c r="B127" s="78"/>
      <c r="C127" s="76" t="s">
        <v>211</v>
      </c>
      <c r="D127" s="9">
        <v>0.65</v>
      </c>
      <c r="E127" s="45">
        <f t="shared" si="30"/>
        <v>0</v>
      </c>
      <c r="F127" s="17">
        <f t="shared" si="31"/>
        <v>0</v>
      </c>
      <c r="G127" s="59">
        <v>200</v>
      </c>
      <c r="H127" s="20">
        <v>200</v>
      </c>
      <c r="I127" s="21">
        <v>0</v>
      </c>
      <c r="J127" s="10">
        <f t="shared" si="32"/>
        <v>0</v>
      </c>
    </row>
    <row r="128" spans="1:10" x14ac:dyDescent="0.25">
      <c r="A128" s="75" t="s">
        <v>212</v>
      </c>
      <c r="B128" s="78"/>
      <c r="C128" s="76" t="s">
        <v>213</v>
      </c>
      <c r="D128" s="9">
        <v>0.78</v>
      </c>
      <c r="E128" s="45">
        <f t="shared" si="30"/>
        <v>0</v>
      </c>
      <c r="F128" s="17">
        <f t="shared" si="31"/>
        <v>0</v>
      </c>
      <c r="G128" s="59">
        <v>200</v>
      </c>
      <c r="H128" s="20">
        <v>200</v>
      </c>
      <c r="I128" s="21">
        <v>0</v>
      </c>
      <c r="J128" s="10">
        <f t="shared" si="32"/>
        <v>0</v>
      </c>
    </row>
    <row r="129" spans="1:10" x14ac:dyDescent="0.25">
      <c r="A129" s="75" t="s">
        <v>214</v>
      </c>
      <c r="B129" s="78"/>
      <c r="C129" s="76" t="s">
        <v>215</v>
      </c>
      <c r="D129" s="9">
        <v>1.41</v>
      </c>
      <c r="E129" s="45">
        <f t="shared" si="30"/>
        <v>0</v>
      </c>
      <c r="F129" s="17">
        <f t="shared" si="31"/>
        <v>0</v>
      </c>
      <c r="G129" s="59">
        <v>100</v>
      </c>
      <c r="H129" s="20">
        <v>100</v>
      </c>
      <c r="I129" s="21">
        <v>0</v>
      </c>
      <c r="J129" s="10">
        <f t="shared" si="32"/>
        <v>0</v>
      </c>
    </row>
    <row r="130" spans="1:10" x14ac:dyDescent="0.25">
      <c r="A130" s="75" t="s">
        <v>216</v>
      </c>
      <c r="B130" s="79"/>
      <c r="C130" s="76" t="s">
        <v>217</v>
      </c>
      <c r="D130" s="9">
        <v>1.81</v>
      </c>
      <c r="E130" s="45">
        <f t="shared" si="30"/>
        <v>0</v>
      </c>
      <c r="F130" s="17">
        <f t="shared" si="31"/>
        <v>0</v>
      </c>
      <c r="G130" s="59">
        <v>100</v>
      </c>
      <c r="H130" s="20">
        <v>100</v>
      </c>
      <c r="I130" s="21">
        <v>0</v>
      </c>
      <c r="J130" s="10">
        <f t="shared" si="32"/>
        <v>0</v>
      </c>
    </row>
    <row r="131" spans="1:10" x14ac:dyDescent="0.25">
      <c r="A131" s="11"/>
      <c r="B131" s="79"/>
      <c r="C131" s="8"/>
      <c r="D131" s="9"/>
      <c r="E131" s="45"/>
      <c r="F131" s="17"/>
      <c r="G131" s="59"/>
      <c r="H131" s="7"/>
      <c r="I131" s="7"/>
      <c r="J131" s="36"/>
    </row>
    <row r="132" spans="1:10" x14ac:dyDescent="0.25">
      <c r="A132" s="7"/>
      <c r="B132" s="7"/>
      <c r="C132" s="31" t="s">
        <v>1</v>
      </c>
      <c r="D132" s="15"/>
      <c r="E132" s="47"/>
      <c r="F132" s="17"/>
      <c r="G132" s="59"/>
      <c r="H132" s="30"/>
      <c r="I132" s="32">
        <f>SUM(I6:I130)</f>
        <v>0</v>
      </c>
      <c r="J132" s="49">
        <f>SUM(J6:J130)</f>
        <v>0</v>
      </c>
    </row>
  </sheetData>
  <sortState xmlns:xlrd2="http://schemas.microsoft.com/office/spreadsheetml/2017/richdata2" ref="C17:D296">
    <sortCondition ref="C17:C296"/>
  </sortState>
  <mergeCells count="2">
    <mergeCell ref="A1:A2"/>
    <mergeCell ref="C1:C2"/>
  </mergeCells>
  <phoneticPr fontId="11" type="noConversion"/>
  <pageMargins left="0.7" right="0.7" top="0.75" bottom="0.75" header="0.3" footer="0.3"/>
  <pageSetup scale="79" fitToHeight="0" orientation="portrait" horizontalDpi="4294967292" verticalDpi="4294967292" r:id="rId1"/>
  <headerFooter>
    <oddHeader>&amp;LCAST IRON FITTINGS
&amp;K00-047Subject to change without notice&amp;RCAST IRON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ALRO - Pipe Hangers</vt:lpstr>
      <vt:lpstr>'ALRO - Pipe Hangers'!Print_Titles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Friedman Family</dc:creator>
  <cp:lastModifiedBy>Zvi Zee</cp:lastModifiedBy>
  <cp:lastPrinted>2017-01-25T00:50:29Z</cp:lastPrinted>
  <dcterms:created xsi:type="dcterms:W3CDTF">2015-01-26T21:42:41Z</dcterms:created>
  <dcterms:modified xsi:type="dcterms:W3CDTF">2021-06-25T17:53:38Z</dcterms:modified>
</cp:coreProperties>
</file>