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af\Dropbox\Alro\Push Fittings\Push Fittings PF060922\"/>
    </mc:Choice>
  </mc:AlternateContent>
  <xr:revisionPtr revIDLastSave="0" documentId="13_ncr:1_{E3440AF5-9C92-4811-8412-7E60CB9B68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RO - Push Fittings" sheetId="8" r:id="rId1"/>
  </sheets>
  <definedNames>
    <definedName name="_xlnm.Print_Titles" localSheetId="0">'ALRO - Push Fittings'!$3:$3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9" i="8" l="1"/>
  <c r="E156" i="8"/>
  <c r="F156" i="8" s="1"/>
  <c r="J156" i="8" s="1"/>
  <c r="E154" i="8"/>
  <c r="F154" i="8" s="1"/>
  <c r="J154" i="8" s="1"/>
  <c r="E150" i="8"/>
  <c r="F150" i="8" s="1"/>
  <c r="J150" i="8" s="1"/>
  <c r="E148" i="8"/>
  <c r="F148" i="8" s="1"/>
  <c r="J148" i="8" s="1"/>
  <c r="E144" i="8"/>
  <c r="F144" i="8" s="1"/>
  <c r="J144" i="8" s="1"/>
  <c r="E141" i="8"/>
  <c r="F141" i="8" s="1"/>
  <c r="J141" i="8" s="1"/>
  <c r="E140" i="8"/>
  <c r="F140" i="8" s="1"/>
  <c r="J140" i="8" s="1"/>
  <c r="E137" i="8"/>
  <c r="F137" i="8" s="1"/>
  <c r="J137" i="8" s="1"/>
  <c r="F134" i="8"/>
  <c r="J134" i="8" s="1"/>
  <c r="E134" i="8"/>
  <c r="E131" i="8"/>
  <c r="F131" i="8" s="1"/>
  <c r="J131" i="8" s="1"/>
  <c r="E130" i="8"/>
  <c r="F130" i="8" s="1"/>
  <c r="J130" i="8" s="1"/>
  <c r="E129" i="8"/>
  <c r="F129" i="8" s="1"/>
  <c r="J129" i="8" s="1"/>
  <c r="E126" i="8"/>
  <c r="F126" i="8" s="1"/>
  <c r="J126" i="8" s="1"/>
  <c r="E125" i="8"/>
  <c r="F125" i="8" s="1"/>
  <c r="J125" i="8" s="1"/>
  <c r="E124" i="8"/>
  <c r="F124" i="8" s="1"/>
  <c r="J124" i="8" s="1"/>
  <c r="J121" i="8"/>
  <c r="E121" i="8"/>
  <c r="F121" i="8" s="1"/>
  <c r="E120" i="8"/>
  <c r="F120" i="8" s="1"/>
  <c r="J120" i="8" s="1"/>
  <c r="E119" i="8"/>
  <c r="F119" i="8" s="1"/>
  <c r="J119" i="8" s="1"/>
  <c r="F116" i="8"/>
  <c r="J116" i="8" s="1"/>
  <c r="E115" i="8"/>
  <c r="F115" i="8" s="1"/>
  <c r="J115" i="8" s="1"/>
  <c r="E111" i="8"/>
  <c r="F111" i="8" s="1"/>
  <c r="J111" i="8" s="1"/>
  <c r="E108" i="8"/>
  <c r="F108" i="8" s="1"/>
  <c r="J108" i="8" s="1"/>
  <c r="E107" i="8"/>
  <c r="F107" i="8" s="1"/>
  <c r="J107" i="8" s="1"/>
  <c r="E103" i="8"/>
  <c r="F103" i="8" s="1"/>
  <c r="J103" i="8" s="1"/>
  <c r="E102" i="8"/>
  <c r="F102" i="8" s="1"/>
  <c r="J102" i="8" s="1"/>
  <c r="E98" i="8"/>
  <c r="F98" i="8" s="1"/>
  <c r="J98" i="8" s="1"/>
  <c r="J96" i="8"/>
  <c r="E96" i="8"/>
  <c r="F96" i="8" s="1"/>
  <c r="E92" i="8"/>
  <c r="F92" i="8" s="1"/>
  <c r="J92" i="8" s="1"/>
  <c r="E89" i="8"/>
  <c r="F89" i="8" s="1"/>
  <c r="J89" i="8" s="1"/>
  <c r="E88" i="8"/>
  <c r="F88" i="8" s="1"/>
  <c r="J88" i="8" s="1"/>
  <c r="E87" i="8"/>
  <c r="F87" i="8" s="1"/>
  <c r="J87" i="8" s="1"/>
  <c r="F84" i="8"/>
  <c r="J84" i="8" s="1"/>
  <c r="E84" i="8"/>
  <c r="E83" i="8"/>
  <c r="F83" i="8" s="1"/>
  <c r="J83" i="8" s="1"/>
  <c r="E82" i="8"/>
  <c r="F82" i="8" s="1"/>
  <c r="J82" i="8" s="1"/>
  <c r="E79" i="8"/>
  <c r="F79" i="8" s="1"/>
  <c r="J79" i="8" s="1"/>
  <c r="E78" i="8"/>
  <c r="F78" i="8" s="1"/>
  <c r="J78" i="8" s="1"/>
  <c r="E77" i="8"/>
  <c r="F77" i="8" s="1"/>
  <c r="J77" i="8" s="1"/>
  <c r="E74" i="8"/>
  <c r="F74" i="8" s="1"/>
  <c r="J74" i="8" s="1"/>
  <c r="E73" i="8"/>
  <c r="F73" i="8" s="1"/>
  <c r="J73" i="8" s="1"/>
  <c r="E70" i="8"/>
  <c r="F70" i="8" s="1"/>
  <c r="J70" i="8" s="1"/>
  <c r="E69" i="8"/>
  <c r="F69" i="8" s="1"/>
  <c r="J69" i="8" s="1"/>
  <c r="E68" i="8"/>
  <c r="F68" i="8" s="1"/>
  <c r="J68" i="8" s="1"/>
  <c r="E65" i="8"/>
  <c r="F65" i="8" s="1"/>
  <c r="J65" i="8" s="1"/>
  <c r="E64" i="8"/>
  <c r="F64" i="8" s="1"/>
  <c r="J64" i="8" s="1"/>
  <c r="E63" i="8"/>
  <c r="F63" i="8" s="1"/>
  <c r="J63" i="8" s="1"/>
  <c r="E62" i="8"/>
  <c r="F62" i="8" s="1"/>
  <c r="J62" i="8" s="1"/>
  <c r="E56" i="8"/>
  <c r="F56" i="8" s="1"/>
  <c r="J56" i="8" s="1"/>
  <c r="F52" i="8"/>
  <c r="J52" i="8" s="1"/>
  <c r="E52" i="8"/>
  <c r="E50" i="8"/>
  <c r="F50" i="8" s="1"/>
  <c r="J50" i="8" s="1"/>
  <c r="E47" i="8"/>
  <c r="F47" i="8" s="1"/>
  <c r="J47" i="8" s="1"/>
  <c r="E46" i="8"/>
  <c r="F46" i="8" s="1"/>
  <c r="J46" i="8" s="1"/>
  <c r="E42" i="8"/>
  <c r="F42" i="8" s="1"/>
  <c r="J42" i="8" s="1"/>
  <c r="E40" i="8"/>
  <c r="F40" i="8" s="1"/>
  <c r="J40" i="8" s="1"/>
  <c r="E37" i="8"/>
  <c r="F37" i="8" s="1"/>
  <c r="J37" i="8" s="1"/>
  <c r="E36" i="8"/>
  <c r="F36" i="8" s="1"/>
  <c r="J36" i="8" s="1"/>
  <c r="E35" i="8"/>
  <c r="F35" i="8" s="1"/>
  <c r="J35" i="8" s="1"/>
  <c r="E34" i="8"/>
  <c r="F34" i="8" s="1"/>
  <c r="J34" i="8" s="1"/>
  <c r="E31" i="8"/>
  <c r="F31" i="8" s="1"/>
  <c r="J31" i="8" s="1"/>
  <c r="E30" i="8"/>
  <c r="F30" i="8" s="1"/>
  <c r="J30" i="8" s="1"/>
  <c r="E29" i="8"/>
  <c r="F29" i="8" s="1"/>
  <c r="J29" i="8" s="1"/>
  <c r="E28" i="8"/>
  <c r="F28" i="8" s="1"/>
  <c r="J28" i="8" s="1"/>
  <c r="E27" i="8"/>
  <c r="F27" i="8" s="1"/>
  <c r="J27" i="8" s="1"/>
  <c r="E24" i="8"/>
  <c r="F24" i="8" s="1"/>
  <c r="J24" i="8" s="1"/>
  <c r="F23" i="8"/>
  <c r="J23" i="8" s="1"/>
  <c r="E23" i="8"/>
  <c r="E22" i="8"/>
  <c r="F22" i="8" s="1"/>
  <c r="J22" i="8" s="1"/>
  <c r="E21" i="8"/>
  <c r="F21" i="8" s="1"/>
  <c r="J21" i="8" s="1"/>
  <c r="E20" i="8"/>
  <c r="F20" i="8" s="1"/>
  <c r="J20" i="8" s="1"/>
  <c r="J17" i="8"/>
  <c r="F17" i="8"/>
  <c r="E16" i="8"/>
  <c r="F16" i="8" s="1"/>
  <c r="J16" i="8" s="1"/>
  <c r="E12" i="8"/>
  <c r="F12" i="8" s="1"/>
  <c r="J12" i="8" s="1"/>
  <c r="E10" i="8"/>
  <c r="F10" i="8" s="1"/>
  <c r="J10" i="8" s="1"/>
  <c r="E7" i="8"/>
  <c r="F7" i="8" s="1"/>
  <c r="J7" i="8" s="1"/>
  <c r="E6" i="8"/>
  <c r="F6" i="8" s="1"/>
  <c r="J6" i="8" s="1"/>
  <c r="E5" i="8"/>
  <c r="F5" i="8" s="1"/>
  <c r="J5" i="8" s="1"/>
  <c r="J159" i="8" l="1"/>
</calcChain>
</file>

<file path=xl/sharedStrings.xml><?xml version="1.0" encoding="utf-8"?>
<sst xmlns="http://schemas.openxmlformats.org/spreadsheetml/2006/main" count="244" uniqueCount="192">
  <si>
    <t xml:space="preserve">Insert Your Multiplier </t>
  </si>
  <si>
    <t>Insert Your Quantity</t>
  </si>
  <si>
    <t>PL# PF060922</t>
  </si>
  <si>
    <t>Product #</t>
  </si>
  <si>
    <t>PUSH  FITTINGS</t>
  </si>
  <si>
    <t>List Price</t>
  </si>
  <si>
    <t>Multiplier</t>
  </si>
  <si>
    <t>Net Price</t>
  </si>
  <si>
    <t>Inner</t>
  </si>
  <si>
    <t>Master</t>
  </si>
  <si>
    <t>Qty</t>
  </si>
  <si>
    <t>Subtotal</t>
  </si>
  <si>
    <t>COUPLINGS</t>
  </si>
  <si>
    <t>P13300</t>
  </si>
  <si>
    <t>1/2 X 1/2 PUSH COUPLING</t>
  </si>
  <si>
    <t>P13301</t>
  </si>
  <si>
    <t>3/4 X 3/4 PUSH COUPLING</t>
  </si>
  <si>
    <t>P13302</t>
  </si>
  <si>
    <t>1 X 1 PUSH COUPLING</t>
  </si>
  <si>
    <t/>
  </si>
  <si>
    <t>REDUCING COUPLINGS</t>
  </si>
  <si>
    <t>P13304</t>
  </si>
  <si>
    <t>3/4 X 1/2 PUSH REDUCING COUPLING</t>
  </si>
  <si>
    <t>P13303</t>
  </si>
  <si>
    <t>1 X 3/4 PUSH REDUCING COUPLING</t>
  </si>
  <si>
    <t>REPAIR COUPLINGS</t>
  </si>
  <si>
    <t>P13306</t>
  </si>
  <si>
    <t>1/2 X 1/2 PUSH REPAIR COUPLING</t>
  </si>
  <si>
    <t>P13305</t>
  </si>
  <si>
    <t>3/4 X 3/4 PUSH REPAIR COUPLING</t>
  </si>
  <si>
    <t>FEMALE ADAPTER</t>
  </si>
  <si>
    <t>P13307</t>
  </si>
  <si>
    <t>1/2 X 1/2 PUSH X FEMALE ADAPTER</t>
  </si>
  <si>
    <t>P13311</t>
  </si>
  <si>
    <t>1/2 X 3/4 PUSH X FEMALE ADAPTER</t>
  </si>
  <si>
    <t>P13308</t>
  </si>
  <si>
    <t>3/4 X 3/4 PUSH X FEMALE ADAPTER</t>
  </si>
  <si>
    <t>P13310</t>
  </si>
  <si>
    <t>1 X 3/4 PUSH X FEMALE ADAPTER</t>
  </si>
  <si>
    <t>P13309</t>
  </si>
  <si>
    <t>1 X 1 PUSH X FEMALE ADAPTER</t>
  </si>
  <si>
    <t>MALE ADAPTER</t>
  </si>
  <si>
    <t>P13312</t>
  </si>
  <si>
    <t>1/2 X 1/2 PUSH X MALE ADAPTER</t>
  </si>
  <si>
    <t>P13316</t>
  </si>
  <si>
    <t>1/2 X 3/4 PUSH X MALE ADAPTER</t>
  </si>
  <si>
    <t>P13313</t>
  </si>
  <si>
    <t>3/4 X 3/4 PUSH X MALE ADAPTER</t>
  </si>
  <si>
    <t>P13315</t>
  </si>
  <si>
    <t>1 X 3/4 PUSH X MALE ADAPTER</t>
  </si>
  <si>
    <t>P13314</t>
  </si>
  <si>
    <t>1 X 1 PUSH X MALE ADAPTER</t>
  </si>
  <si>
    <t>ELBOWS</t>
  </si>
  <si>
    <t>P13317</t>
  </si>
  <si>
    <t>1/2 X 1/2 PUSH ELBOW</t>
  </si>
  <si>
    <t>P13326</t>
  </si>
  <si>
    <t>3/4 X 1/2 PUSH ELBOW</t>
  </si>
  <si>
    <t>P13318</t>
  </si>
  <si>
    <t>3/4 X 3/4 PUSH ELBOW</t>
  </si>
  <si>
    <t>P13319</t>
  </si>
  <si>
    <t>1 X 1 PUSH ELBOW</t>
  </si>
  <si>
    <t>PUSH X FEMALE ELBOW</t>
  </si>
  <si>
    <t>P13320</t>
  </si>
  <si>
    <t>1/2 X 1/2 PUSH X FEMALE ELBOW</t>
  </si>
  <si>
    <t>P13321</t>
  </si>
  <si>
    <t>3/4 X 3/4 PUSH X FEMALE ELBOW</t>
  </si>
  <si>
    <t>PUSH X FEMALE SLIP TEE</t>
  </si>
  <si>
    <t>P13323</t>
  </si>
  <si>
    <t>1/2 X 1/2 X 1/2 PUSH X PUSH X FEM SLIP TEE</t>
  </si>
  <si>
    <t>P13322</t>
  </si>
  <si>
    <t>3/4 X 3/4 X 3/4 PUSH X PUSH X FEM SLIP TEE</t>
  </si>
  <si>
    <t>PUSH X MALE ELBOW</t>
  </si>
  <si>
    <t>P13324</t>
  </si>
  <si>
    <t>1/2 X 1/2 PUSH X MALE  ELBOW</t>
  </si>
  <si>
    <t>P13325</t>
  </si>
  <si>
    <t>3/4 X 3/4 PUSH X MALE  ELBOW</t>
  </si>
  <si>
    <t>PUSH X FEMALE ELBOW DROP EAR</t>
  </si>
  <si>
    <t>P13327</t>
  </si>
  <si>
    <t>1/2 X 1/2 PUSH X FEMALE ELBOW DROP EAR</t>
  </si>
  <si>
    <t>TEES</t>
  </si>
  <si>
    <t>P13328</t>
  </si>
  <si>
    <t>1/2 X 1/2 X 1/2 PUSH TEE</t>
  </si>
  <si>
    <t>P13329</t>
  </si>
  <si>
    <t>3/4 X 3/4 X 3/4 PUSH TEE</t>
  </si>
  <si>
    <t>P13334</t>
  </si>
  <si>
    <t>1 X 1 X 3/4  PUSH TEE</t>
  </si>
  <si>
    <t>P13330</t>
  </si>
  <si>
    <t>1 X 1 X 1 PUSH TEE</t>
  </si>
  <si>
    <t>REDUCING TEES</t>
  </si>
  <si>
    <t>P13331</t>
  </si>
  <si>
    <t>3/4 X 1/2 X 1/2 PUSH REDUCING TEE</t>
  </si>
  <si>
    <t>P13332</t>
  </si>
  <si>
    <t>3/4 X 1/2 X 3/4 PUSH REDUCING TEE</t>
  </si>
  <si>
    <t>P13333</t>
  </si>
  <si>
    <t>3/4 X 3/4 X 1/2 REDUCING TEE</t>
  </si>
  <si>
    <t>SLIP TEE</t>
  </si>
  <si>
    <t>P13336</t>
  </si>
  <si>
    <t>1/2 X 1/2 X 1/2 PUSH SLIP TEE</t>
  </si>
  <si>
    <t>P13335</t>
  </si>
  <si>
    <t>3/4 X 3/4 X 3/4 PUSH SLIP TEE</t>
  </si>
  <si>
    <t>END STOP</t>
  </si>
  <si>
    <t>P13337</t>
  </si>
  <si>
    <t>1/2 PUSH END STOP</t>
  </si>
  <si>
    <t>P13338</t>
  </si>
  <si>
    <t>3/4 PUSH END STOP</t>
  </si>
  <si>
    <t>P13339</t>
  </si>
  <si>
    <t>1 PUSH END STOP</t>
  </si>
  <si>
    <t>BALL VALVE</t>
  </si>
  <si>
    <t>P13342</t>
  </si>
  <si>
    <t>1/2 X 1/2 PUSH X PUSH BALL VALVE</t>
  </si>
  <si>
    <t>P13341</t>
  </si>
  <si>
    <t>3/4 X 3/4 PUSH X PUSH  BALL VALVE</t>
  </si>
  <si>
    <t>P13340</t>
  </si>
  <si>
    <t>1 X 1 PUSH X PUSH BALL VALVE</t>
  </si>
  <si>
    <t>SLIP CLIP™ RELEASE TOOL</t>
  </si>
  <si>
    <t>P13345</t>
  </si>
  <si>
    <t>1/2 PUSH SLIP CLIP™ RELEASE TOOL</t>
  </si>
  <si>
    <t>P13344</t>
  </si>
  <si>
    <t>3/4 PUSH SLIP CLIP™ RELEASE TOOL</t>
  </si>
  <si>
    <t>P13343</t>
  </si>
  <si>
    <t>1 PUSH SLIP CLIP™ RELEASE TOOL</t>
  </si>
  <si>
    <t>1/4 TURN STRAIGHT STOP VALVE</t>
  </si>
  <si>
    <t>P13346</t>
  </si>
  <si>
    <t>1/2 X 1/2, 1/4 TURN  PUSH X PUSH STRAIGHT STOP  VALVE</t>
  </si>
  <si>
    <t>1/4 TURN ANGLE STOP VALVE (CHROME PLATED)</t>
  </si>
  <si>
    <t>P13347</t>
  </si>
  <si>
    <t>1/2 PUSH X 1/4 OD (COMP) CHROME PLATED, 1/4 TURN ANGLE STOP  VALVE</t>
  </si>
  <si>
    <t>P13349</t>
  </si>
  <si>
    <t>1/2 PUSH X 3/8 OD (COMP)  CHROME PLATED, 1/4 TURN ANGLE STOP  VALVE</t>
  </si>
  <si>
    <t>1/4 TURN STRAIGHT STOP VALVE (CHROME PLATED)</t>
  </si>
  <si>
    <t>P13350</t>
  </si>
  <si>
    <t>1/2 PUSH X 1/4 OD (COMP)  CHROME PLATED, 1/4 TURN STRAIGHT STOP  VALVE</t>
  </si>
  <si>
    <t>P13348</t>
  </si>
  <si>
    <t>1/2 PUSH X 3/8 OD (COMP)  CHROME PLATED, 1/4 TURN STRAIGHT STOP  VALVE</t>
  </si>
  <si>
    <t>COUPLINGS (COPPER)</t>
  </si>
  <si>
    <t>P13351</t>
  </si>
  <si>
    <t>1/2 X 1/2 PUSH COUPLING (COPPER)</t>
  </si>
  <si>
    <t>P13352</t>
  </si>
  <si>
    <t>3/4 X 3/4 PUSH  COUPLING (COPPER)</t>
  </si>
  <si>
    <t>REDUCING COUPLINGS (COPPER)</t>
  </si>
  <si>
    <t>P13353</t>
  </si>
  <si>
    <t>3/4 X 1/2 PUSH REDUCING COUPLING (COPPER)</t>
  </si>
  <si>
    <t>REPAIR COUPLINGS (COPPER)</t>
  </si>
  <si>
    <t>P13355</t>
  </si>
  <si>
    <t>1/2 X 1/2 PUSH REPAIR COUPLING (COPPER)</t>
  </si>
  <si>
    <t>P13354</t>
  </si>
  <si>
    <t>3/4 X 3/4 PUSH REPAIR COUPLING (COPPER)</t>
  </si>
  <si>
    <t>FEMALE ADAPTER (COPPER)</t>
  </si>
  <si>
    <t>P13356</t>
  </si>
  <si>
    <t>1/2 X 1/2 PUSH X FEMALE ADAPTER (COPPER)</t>
  </si>
  <si>
    <t>P13358</t>
  </si>
  <si>
    <t>1/2 X 3/4 PUSH X FEMALE ADAPTER (COPPER)</t>
  </si>
  <si>
    <t>P13357</t>
  </si>
  <si>
    <t>3/4 X 3/4 PUSH X FEMALE ADAPTER (COPPER)</t>
  </si>
  <si>
    <t>MALE ADAPTER (COPPER)</t>
  </si>
  <si>
    <t>P13359</t>
  </si>
  <si>
    <t>1/2 X 1/2 PUSH X MALE ADAPTER (COPPER)</t>
  </si>
  <si>
    <t>P13361</t>
  </si>
  <si>
    <t>1/2 X 3/4 PUSH X MALE ADAPTER (COPPER)</t>
  </si>
  <si>
    <t>P13360</t>
  </si>
  <si>
    <t>3/4 X 3/4 PUSH X MALE ADAPTER (COPPER)</t>
  </si>
  <si>
    <t>ELBOWS (COPPER)</t>
  </si>
  <si>
    <t>P13362</t>
  </si>
  <si>
    <t>1/2 X 1/2 PUSH ELBOW (COPPER)</t>
  </si>
  <si>
    <t>P13366</t>
  </si>
  <si>
    <t>3/4 X 1/2 PUSH ELBOW (COPPER)</t>
  </si>
  <si>
    <t>P13363</t>
  </si>
  <si>
    <t>3/4 X 3/4 PUSH ELBOW (COPPER)</t>
  </si>
  <si>
    <t>PUSH X FEMALE ELBOW (COPPER)</t>
  </si>
  <si>
    <t>P13364</t>
  </si>
  <si>
    <t>1/2 X 1/2 PUSH X FEMALE ELBOW (COPPER)</t>
  </si>
  <si>
    <t>PUSH X MALE ELBOW (COPPER)</t>
  </si>
  <si>
    <t>P13365</t>
  </si>
  <si>
    <t>1/2 X 1/2 PUSH X MALE ELBOW (COPPER)</t>
  </si>
  <si>
    <t>TEES (COPPER)</t>
  </si>
  <si>
    <t>P13367</t>
  </si>
  <si>
    <t>1/2 X 1/2 X 1/2 PUSH TEE (COPPER)</t>
  </si>
  <si>
    <t>P13368</t>
  </si>
  <si>
    <t>3/4 X 3/4 X 3/4 PUSH TEE (COPPER)</t>
  </si>
  <si>
    <t>REDUCING TEES (COPPER)</t>
  </si>
  <si>
    <t>P13369</t>
  </si>
  <si>
    <t>3/4 X 3/4 X 1/2 PUSH REDUCING TEE (COPPER)</t>
  </si>
  <si>
    <t>END STOP (COPPER)</t>
  </si>
  <si>
    <t>P13370</t>
  </si>
  <si>
    <t>1/2 PUSH END STOP (COPPER)</t>
  </si>
  <si>
    <t>P13371</t>
  </si>
  <si>
    <t>3/4 PUSH END STOP (COPPER)</t>
  </si>
  <si>
    <t>SLIP CLIP™ RELEASE TOOL (COPPER)</t>
  </si>
  <si>
    <t>P13372</t>
  </si>
  <si>
    <t>1/2 PUSH SLIP CLIP™ RELEASE TOOL FOR COPPER (COPPER)</t>
  </si>
  <si>
    <t>P13373</t>
  </si>
  <si>
    <t>3/4 PUSH SLIP CLIP™ RELEASE TOOL FOR COPPER (COPPER)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</si>
</sst>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rgb="FF0000FF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C761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6" fontId="10" fillId="0" borderId="2" xfId="0" applyNumberFormat="1" applyFont="1" applyBorder="1" applyAlignment="1">
      <alignment horizontal="center"/>
    </xf>
    <xf numFmtId="164" fontId="0" fillId="0" borderId="3" xfId="0" applyNumberFormat="1" applyBorder="1"/>
    <xf numFmtId="166" fontId="1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2" fontId="0" fillId="0" borderId="8" xfId="0" applyNumberFormat="1" applyBorder="1"/>
    <xf numFmtId="0" fontId="3" fillId="0" borderId="3" xfId="0" applyFont="1" applyBorder="1" applyAlignment="1">
      <alignment horizontal="left"/>
    </xf>
    <xf numFmtId="0" fontId="0" fillId="0" borderId="3" xfId="0" applyBorder="1"/>
    <xf numFmtId="166" fontId="6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 applyProtection="1">
      <alignment horizontal="center"/>
      <protection locked="0"/>
    </xf>
    <xf numFmtId="165" fontId="16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5" borderId="6" xfId="0" applyFont="1" applyFill="1" applyBorder="1" applyAlignment="1" applyProtection="1">
      <alignment horizontal="center"/>
      <protection locked="0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/>
    </xf>
    <xf numFmtId="0" fontId="16" fillId="4" borderId="6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3" xfId="0" applyNumberFormat="1" applyBorder="1"/>
    <xf numFmtId="2" fontId="16" fillId="0" borderId="6" xfId="0" applyNumberFormat="1" applyFont="1" applyBorder="1" applyAlignment="1">
      <alignment horizontal="center"/>
    </xf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0" fillId="0" borderId="7" xfId="0" applyNumberFormat="1" applyBorder="1"/>
    <xf numFmtId="2" fontId="0" fillId="0" borderId="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/>
    <xf numFmtId="2" fontId="0" fillId="0" borderId="10" xfId="0" applyNumberForma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165" fontId="0" fillId="3" borderId="7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2" fontId="0" fillId="0" borderId="10" xfId="0" applyNumberFormat="1" applyBorder="1"/>
    <xf numFmtId="2" fontId="0" fillId="0" borderId="14" xfId="0" applyNumberFormat="1" applyBorder="1"/>
    <xf numFmtId="165" fontId="0" fillId="0" borderId="4" xfId="0" applyNumberFormat="1" applyBorder="1" applyAlignment="1">
      <alignment horizontal="center"/>
    </xf>
    <xf numFmtId="2" fontId="0" fillId="0" borderId="2" xfId="0" applyNumberFormat="1" applyBorder="1"/>
    <xf numFmtId="0" fontId="0" fillId="4" borderId="6" xfId="0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>
      <alignment horizontal="center"/>
    </xf>
    <xf numFmtId="2" fontId="0" fillId="0" borderId="15" xfId="0" applyNumberFormat="1" applyBorder="1"/>
    <xf numFmtId="2" fontId="16" fillId="0" borderId="7" xfId="0" applyNumberFormat="1" applyFont="1" applyBorder="1" applyAlignment="1">
      <alignment horizontal="center"/>
    </xf>
    <xf numFmtId="0" fontId="0" fillId="0" borderId="9" xfId="0" applyBorder="1"/>
    <xf numFmtId="0" fontId="4" fillId="2" borderId="7" xfId="0" quotePrefix="1" applyFont="1" applyFill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2" xfId="0" applyFill="1" applyBorder="1" applyAlignment="1" applyProtection="1">
      <alignment horizontal="center"/>
      <protection locked="0"/>
    </xf>
    <xf numFmtId="165" fontId="0" fillId="3" borderId="14" xfId="0" applyNumberForma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0" fillId="0" borderId="11" xfId="0" applyBorder="1"/>
    <xf numFmtId="0" fontId="0" fillId="4" borderId="14" xfId="0" applyFill="1" applyBorder="1" applyAlignment="1" applyProtection="1">
      <alignment horizontal="center"/>
      <protection locked="0"/>
    </xf>
    <xf numFmtId="0" fontId="0" fillId="0" borderId="15" xfId="0" applyBorder="1"/>
    <xf numFmtId="164" fontId="16" fillId="0" borderId="6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3" borderId="6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center"/>
    </xf>
    <xf numFmtId="165" fontId="16" fillId="0" borderId="14" xfId="0" applyNumberFormat="1" applyFont="1" applyBorder="1" applyAlignment="1">
      <alignment horizontal="center"/>
    </xf>
    <xf numFmtId="0" fontId="16" fillId="5" borderId="14" xfId="0" applyFont="1" applyFill="1" applyBorder="1" applyAlignment="1" applyProtection="1">
      <alignment horizontal="center"/>
      <protection locked="0"/>
    </xf>
    <xf numFmtId="165" fontId="16" fillId="3" borderId="14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" fontId="3" fillId="0" borderId="5" xfId="1" applyNumberFormat="1" applyFont="1" applyBorder="1" applyAlignment="1">
      <alignment horizontal="center"/>
    </xf>
    <xf numFmtId="0" fontId="3" fillId="0" borderId="11" xfId="0" applyFont="1" applyBorder="1"/>
    <xf numFmtId="166" fontId="12" fillId="0" borderId="15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11" fillId="0" borderId="8" xfId="0" applyNumberFormat="1" applyFont="1" applyBorder="1" applyAlignment="1">
      <alignment horizontal="centerContinuous"/>
    </xf>
    <xf numFmtId="2" fontId="11" fillId="0" borderId="4" xfId="0" applyNumberFormat="1" applyFont="1" applyBorder="1" applyAlignment="1">
      <alignment horizontal="centerContinuous"/>
    </xf>
    <xf numFmtId="2" fontId="11" fillId="0" borderId="5" xfId="0" applyNumberFormat="1" applyFont="1" applyBorder="1" applyAlignment="1">
      <alignment horizontal="centerContinuous"/>
    </xf>
    <xf numFmtId="2" fontId="0" fillId="6" borderId="8" xfId="0" applyNumberFormat="1" applyFill="1" applyBorder="1"/>
    <xf numFmtId="2" fontId="0" fillId="6" borderId="3" xfId="0" applyNumberFormat="1" applyFill="1" applyBorder="1"/>
    <xf numFmtId="0" fontId="0" fillId="6" borderId="3" xfId="0" applyFill="1" applyBorder="1"/>
    <xf numFmtId="166" fontId="13" fillId="6" borderId="3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/>
    <xf numFmtId="2" fontId="0" fillId="6" borderId="10" xfId="0" applyNumberFormat="1" applyFill="1" applyBorder="1"/>
    <xf numFmtId="2" fontId="0" fillId="6" borderId="2" xfId="0" applyNumberFormat="1" applyFill="1" applyBorder="1"/>
    <xf numFmtId="0" fontId="0" fillId="6" borderId="2" xfId="0" applyFill="1" applyBorder="1"/>
    <xf numFmtId="166" fontId="13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/>
    <xf numFmtId="0" fontId="14" fillId="0" borderId="15" xfId="0" applyFont="1" applyBorder="1" applyAlignment="1">
      <alignment horizontal="left" wrapText="1"/>
    </xf>
    <xf numFmtId="0" fontId="0" fillId="0" borderId="5" xfId="0" quotePrefix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9" xfId="0" quotePrefix="1" applyBorder="1" applyAlignment="1">
      <alignment horizontal="left" wrapText="1"/>
    </xf>
    <xf numFmtId="0" fontId="16" fillId="0" borderId="5" xfId="0" quotePrefix="1" applyFont="1" applyBorder="1" applyAlignment="1">
      <alignment horizontal="left" wrapText="1"/>
    </xf>
    <xf numFmtId="0" fontId="0" fillId="0" borderId="4" xfId="0" quotePrefix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7" xfId="0" quotePrefix="1" applyBorder="1" applyAlignment="1">
      <alignment horizontal="left" wrapText="1"/>
    </xf>
    <xf numFmtId="0" fontId="16" fillId="0" borderId="9" xfId="0" quotePrefix="1" applyFont="1" applyBorder="1" applyAlignment="1">
      <alignment horizontal="left" wrapText="1"/>
    </xf>
    <xf numFmtId="0" fontId="16" fillId="0" borderId="13" xfId="0" quotePrefix="1" applyFont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166" fontId="6" fillId="0" borderId="9" xfId="0" applyNumberFormat="1" applyFont="1" applyBorder="1" applyAlignment="1">
      <alignment horizontal="center"/>
    </xf>
    <xf numFmtId="0" fontId="0" fillId="0" borderId="3" xfId="0" quotePrefix="1" applyBorder="1" applyAlignment="1">
      <alignment horizontal="left" wrapText="1"/>
    </xf>
    <xf numFmtId="164" fontId="0" fillId="0" borderId="3" xfId="0" applyNumberFormat="1" applyBorder="1" applyAlignment="1">
      <alignment horizontal="center"/>
    </xf>
    <xf numFmtId="0" fontId="0" fillId="6" borderId="0" xfId="0" applyFill="1" applyAlignment="1">
      <alignment horizontal="left" wrapText="1"/>
    </xf>
    <xf numFmtId="0" fontId="0" fillId="6" borderId="0" xfId="0" applyFill="1"/>
    <xf numFmtId="0" fontId="0" fillId="0" borderId="3" xfId="0" applyBorder="1" applyAlignment="1">
      <alignment wrapText="1"/>
    </xf>
    <xf numFmtId="0" fontId="0" fillId="0" borderId="6" xfId="0" quotePrefix="1" applyBorder="1" applyAlignment="1">
      <alignment horizontal="left" wrapText="1"/>
    </xf>
    <xf numFmtId="0" fontId="16" fillId="0" borderId="6" xfId="0" quotePrefix="1" applyFont="1" applyBorder="1" applyAlignment="1">
      <alignment horizontal="left" wrapText="1"/>
    </xf>
    <xf numFmtId="0" fontId="14" fillId="0" borderId="15" xfId="0" applyFont="1" applyBorder="1" applyAlignment="1">
      <alignment wrapText="1"/>
    </xf>
    <xf numFmtId="0" fontId="17" fillId="0" borderId="15" xfId="0" applyFont="1" applyBorder="1" applyAlignment="1">
      <alignment horizontal="left" wrapText="1"/>
    </xf>
    <xf numFmtId="164" fontId="0" fillId="0" borderId="15" xfId="0" applyNumberFormat="1" applyBorder="1" applyAlignment="1">
      <alignment horizontal="center"/>
    </xf>
    <xf numFmtId="0" fontId="17" fillId="0" borderId="15" xfId="0" applyFont="1" applyBorder="1" applyAlignment="1">
      <alignment horizontal="left"/>
    </xf>
    <xf numFmtId="166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Continuous"/>
    </xf>
    <xf numFmtId="1" fontId="0" fillId="0" borderId="1" xfId="0" applyNumberForma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/>
    </xf>
    <xf numFmtId="0" fontId="18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2" fontId="0" fillId="0" borderId="7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6" xfId="0" quotePrefix="1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325">
    <cellStyle name="Currency" xfId="1" builtinId="4"/>
    <cellStyle name="Followed Hyperlink" xfId="219" builtinId="9" hidden="1"/>
    <cellStyle name="Followed Hyperlink" xfId="251" builtinId="9" hidden="1"/>
    <cellStyle name="Followed Hyperlink" xfId="283" builtinId="9" hidden="1"/>
    <cellStyle name="Followed Hyperlink" xfId="315" builtinId="9" hidden="1"/>
    <cellStyle name="Followed Hyperlink" xfId="301" builtinId="9" hidden="1"/>
    <cellStyle name="Followed Hyperlink" xfId="269" builtinId="9" hidden="1"/>
    <cellStyle name="Followed Hyperlink" xfId="237" builtinId="9" hidden="1"/>
    <cellStyle name="Followed Hyperlink" xfId="205" builtinId="9" hidden="1"/>
    <cellStyle name="Followed Hyperlink" xfId="121" builtinId="9" hidden="1"/>
    <cellStyle name="Followed Hyperlink" xfId="145" builtinId="9" hidden="1"/>
    <cellStyle name="Followed Hyperlink" xfId="165" builtinId="9" hidden="1"/>
    <cellStyle name="Followed Hyperlink" xfId="185" builtinId="9" hidden="1"/>
    <cellStyle name="Followed Hyperlink" xfId="157" builtinId="9" hidden="1"/>
    <cellStyle name="Followed Hyperlink" xfId="85" builtinId="9" hidden="1"/>
    <cellStyle name="Followed Hyperlink" xfId="105" builtinId="9" hidden="1"/>
    <cellStyle name="Followed Hyperlink" xfId="73" builtinId="9" hidden="1"/>
    <cellStyle name="Followed Hyperlink" xfId="81" builtinId="9" hidden="1"/>
    <cellStyle name="Followed Hyperlink" xfId="101" builtinId="9" hidden="1"/>
    <cellStyle name="Followed Hyperlink" xfId="109" builtinId="9" hidden="1"/>
    <cellStyle name="Followed Hyperlink" xfId="173" builtinId="9" hidden="1"/>
    <cellStyle name="Followed Hyperlink" xfId="181" builtinId="9" hidden="1"/>
    <cellStyle name="Followed Hyperlink" xfId="161" builtinId="9" hidden="1"/>
    <cellStyle name="Followed Hyperlink" xfId="137" builtinId="9" hidden="1"/>
    <cellStyle name="Followed Hyperlink" xfId="117" builtinId="9" hidden="1"/>
    <cellStyle name="Followed Hyperlink" xfId="213" builtinId="9" hidden="1"/>
    <cellStyle name="Followed Hyperlink" xfId="245" builtinId="9" hidden="1"/>
    <cellStyle name="Followed Hyperlink" xfId="277" builtinId="9" hidden="1"/>
    <cellStyle name="Followed Hyperlink" xfId="309" builtinId="9" hidden="1"/>
    <cellStyle name="Followed Hyperlink" xfId="307" builtinId="9" hidden="1"/>
    <cellStyle name="Followed Hyperlink" xfId="275" builtinId="9" hidden="1"/>
    <cellStyle name="Followed Hyperlink" xfId="243" builtinId="9" hidden="1"/>
    <cellStyle name="Followed Hyperlink" xfId="211" builtinId="9" hidden="1"/>
    <cellStyle name="Followed Hyperlink" xfId="179" builtinId="9" hidden="1"/>
    <cellStyle name="Followed Hyperlink" xfId="147" builtinId="9" hidden="1"/>
    <cellStyle name="Followed Hyperlink" xfId="115" builtinId="9" hidden="1"/>
    <cellStyle name="Followed Hyperlink" xfId="83" builtinId="9" hidden="1"/>
    <cellStyle name="Followed Hyperlink" xfId="33" builtinId="9" hidden="1"/>
    <cellStyle name="Followed Hyperlink" xfId="53" builtinId="9" hidden="1"/>
    <cellStyle name="Followed Hyperlink" xfId="39" builtinId="9" hidden="1"/>
    <cellStyle name="Followed Hyperlink" xfId="15" builtinId="9" hidden="1"/>
    <cellStyle name="Followed Hyperlink" xfId="7" builtinId="9" hidden="1"/>
    <cellStyle name="Followed Hyperlink" xfId="31" builtinId="9" hidden="1"/>
    <cellStyle name="Followed Hyperlink" xfId="57" builtinId="9" hidden="1"/>
    <cellStyle name="Followed Hyperlink" xfId="35" builtinId="9" hidden="1"/>
    <cellStyle name="Followed Hyperlink" xfId="79" builtinId="9" hidden="1"/>
    <cellStyle name="Followed Hyperlink" xfId="111" builtinId="9" hidden="1"/>
    <cellStyle name="Followed Hyperlink" xfId="143" builtinId="9" hidden="1"/>
    <cellStyle name="Followed Hyperlink" xfId="175" builtinId="9" hidden="1"/>
    <cellStyle name="Followed Hyperlink" xfId="289" builtinId="9" hidden="1"/>
    <cellStyle name="Followed Hyperlink" xfId="305" builtinId="9" hidden="1"/>
    <cellStyle name="Followed Hyperlink" xfId="319" builtinId="9" hidden="1"/>
    <cellStyle name="Followed Hyperlink" xfId="295" builtinId="9" hidden="1"/>
    <cellStyle name="Followed Hyperlink" xfId="279" builtinId="9" hidden="1"/>
    <cellStyle name="Followed Hyperlink" xfId="255" builtinId="9" hidden="1"/>
    <cellStyle name="Followed Hyperlink" xfId="231" builtinId="9" hidden="1"/>
    <cellStyle name="Followed Hyperlink" xfId="215" builtinId="9" hidden="1"/>
    <cellStyle name="Followed Hyperlink" xfId="207" builtinId="9" hidden="1"/>
    <cellStyle name="Followed Hyperlink" xfId="271" builtinId="9" hidden="1"/>
    <cellStyle name="Followed Hyperlink" xfId="313" builtinId="9" hidden="1"/>
    <cellStyle name="Followed Hyperlink" xfId="233" builtinId="9" hidden="1"/>
    <cellStyle name="Followed Hyperlink" xfId="257" builtinId="9" hidden="1"/>
    <cellStyle name="Followed Hyperlink" xfId="273" builtinId="9" hidden="1"/>
    <cellStyle name="Followed Hyperlink" xfId="217" builtinId="9" hidden="1"/>
    <cellStyle name="Followed Hyperlink" xfId="209" builtinId="9" hidden="1"/>
    <cellStyle name="Followed Hyperlink" xfId="201" builtinId="9" hidden="1"/>
    <cellStyle name="Followed Hyperlink" xfId="225" builtinId="9" hidden="1"/>
    <cellStyle name="Followed Hyperlink" xfId="249" builtinId="9" hidden="1"/>
    <cellStyle name="Followed Hyperlink" xfId="265" builtinId="9" hidden="1"/>
    <cellStyle name="Followed Hyperlink" xfId="241" builtinId="9" hidden="1"/>
    <cellStyle name="Followed Hyperlink" xfId="281" builtinId="9" hidden="1"/>
    <cellStyle name="Followed Hyperlink" xfId="303" builtinId="9" hidden="1"/>
    <cellStyle name="Followed Hyperlink" xfId="239" builtinId="9" hidden="1"/>
    <cellStyle name="Followed Hyperlink" xfId="199" builtinId="9" hidden="1"/>
    <cellStyle name="Followed Hyperlink" xfId="223" builtinId="9" hidden="1"/>
    <cellStyle name="Followed Hyperlink" xfId="247" builtinId="9" hidden="1"/>
    <cellStyle name="Followed Hyperlink" xfId="263" builtinId="9" hidden="1"/>
    <cellStyle name="Followed Hyperlink" xfId="287" builtinId="9" hidden="1"/>
    <cellStyle name="Followed Hyperlink" xfId="311" builtinId="9" hidden="1"/>
    <cellStyle name="Followed Hyperlink" xfId="321" builtinId="9" hidden="1"/>
    <cellStyle name="Followed Hyperlink" xfId="297" builtinId="9" hidden="1"/>
    <cellStyle name="Followed Hyperlink" xfId="191" builtinId="9" hidden="1"/>
    <cellStyle name="Followed Hyperlink" xfId="159" builtinId="9" hidden="1"/>
    <cellStyle name="Followed Hyperlink" xfId="127" builtinId="9" hidden="1"/>
    <cellStyle name="Followed Hyperlink" xfId="95" builtinId="9" hidden="1"/>
    <cellStyle name="Followed Hyperlink" xfId="25" builtinId="9" hidden="1"/>
    <cellStyle name="Followed Hyperlink" xfId="45" builtinId="9" hidden="1"/>
    <cellStyle name="Followed Hyperlink" xfId="63" builtinId="9" hidden="1"/>
    <cellStyle name="Followed Hyperlink" xfId="17" builtinId="9" hidden="1"/>
    <cellStyle name="Followed Hyperlink" xfId="3" builtinId="9" hidden="1"/>
    <cellStyle name="Followed Hyperlink" xfId="13" builtinId="9" hidden="1"/>
    <cellStyle name="Followed Hyperlink" xfId="65" builtinId="9" hidden="1"/>
    <cellStyle name="Followed Hyperlink" xfId="43" builtinId="9" hidden="1"/>
    <cellStyle name="Followed Hyperlink" xfId="67" builtinId="9" hidden="1"/>
    <cellStyle name="Followed Hyperlink" xfId="99" builtinId="9" hidden="1"/>
    <cellStyle name="Followed Hyperlink" xfId="131" builtinId="9" hidden="1"/>
    <cellStyle name="Followed Hyperlink" xfId="163" builtinId="9" hidden="1"/>
    <cellStyle name="Followed Hyperlink" xfId="195" builtinId="9" hidden="1"/>
    <cellStyle name="Followed Hyperlink" xfId="227" builtinId="9" hidden="1"/>
    <cellStyle name="Followed Hyperlink" xfId="259" builtinId="9" hidden="1"/>
    <cellStyle name="Followed Hyperlink" xfId="291" builtinId="9" hidden="1"/>
    <cellStyle name="Followed Hyperlink" xfId="323" builtinId="9" hidden="1"/>
    <cellStyle name="Followed Hyperlink" xfId="293" builtinId="9" hidden="1"/>
    <cellStyle name="Followed Hyperlink" xfId="261" builtinId="9" hidden="1"/>
    <cellStyle name="Followed Hyperlink" xfId="229" builtinId="9" hidden="1"/>
    <cellStyle name="Followed Hyperlink" xfId="197" builtinId="9" hidden="1"/>
    <cellStyle name="Followed Hyperlink" xfId="129" builtinId="9" hidden="1"/>
    <cellStyle name="Followed Hyperlink" xfId="149" builtinId="9" hidden="1"/>
    <cellStyle name="Followed Hyperlink" xfId="169" builtinId="9" hidden="1"/>
    <cellStyle name="Followed Hyperlink" xfId="193" builtinId="9" hidden="1"/>
    <cellStyle name="Followed Hyperlink" xfId="141" builtinId="9" hidden="1"/>
    <cellStyle name="Followed Hyperlink" xfId="89" builtinId="9" hidden="1"/>
    <cellStyle name="Followed Hyperlink" xfId="93" builtinId="9" hidden="1"/>
    <cellStyle name="Followed Hyperlink" xfId="69" builtinId="9" hidden="1"/>
    <cellStyle name="Followed Hyperlink" xfId="77" builtinId="9" hidden="1"/>
    <cellStyle name="Followed Hyperlink" xfId="97" builtinId="9" hidden="1"/>
    <cellStyle name="Followed Hyperlink" xfId="125" builtinId="9" hidden="1"/>
    <cellStyle name="Followed Hyperlink" xfId="189" builtinId="9" hidden="1"/>
    <cellStyle name="Followed Hyperlink" xfId="177" builtinId="9" hidden="1"/>
    <cellStyle name="Followed Hyperlink" xfId="153" builtinId="9" hidden="1"/>
    <cellStyle name="Followed Hyperlink" xfId="133" builtinId="9" hidden="1"/>
    <cellStyle name="Followed Hyperlink" xfId="113" builtinId="9" hidden="1"/>
    <cellStyle name="Followed Hyperlink" xfId="221" builtinId="9" hidden="1"/>
    <cellStyle name="Followed Hyperlink" xfId="253" builtinId="9" hidden="1"/>
    <cellStyle name="Followed Hyperlink" xfId="285" builtinId="9" hidden="1"/>
    <cellStyle name="Followed Hyperlink" xfId="317" builtinId="9" hidden="1"/>
    <cellStyle name="Followed Hyperlink" xfId="299" builtinId="9" hidden="1"/>
    <cellStyle name="Followed Hyperlink" xfId="267" builtinId="9" hidden="1"/>
    <cellStyle name="Followed Hyperlink" xfId="235" builtinId="9" hidden="1"/>
    <cellStyle name="Followed Hyperlink" xfId="203" builtinId="9" hidden="1"/>
    <cellStyle name="Followed Hyperlink" xfId="61" builtinId="9" hidden="1"/>
    <cellStyle name="Followed Hyperlink" xfId="47" builtinId="9" hidden="1"/>
    <cellStyle name="Followed Hyperlink" xfId="11" builtinId="9" hidden="1"/>
    <cellStyle name="Followed Hyperlink" xfId="5" builtinId="9" hidden="1"/>
    <cellStyle name="Followed Hyperlink" xfId="9" builtinId="9" hidden="1"/>
    <cellStyle name="Followed Hyperlink" xfId="19" builtinId="9" hidden="1"/>
    <cellStyle name="Followed Hyperlink" xfId="55" builtinId="9" hidden="1"/>
    <cellStyle name="Followed Hyperlink" xfId="59" builtinId="9" hidden="1"/>
    <cellStyle name="Followed Hyperlink" xfId="49" builtinId="9" hidden="1"/>
    <cellStyle name="Followed Hyperlink" xfId="27" builtinId="9" hidden="1"/>
    <cellStyle name="Followed Hyperlink" xfId="75" builtinId="9" hidden="1"/>
    <cellStyle name="Followed Hyperlink" xfId="91" builtinId="9" hidden="1"/>
    <cellStyle name="Followed Hyperlink" xfId="123" builtinId="9" hidden="1"/>
    <cellStyle name="Followed Hyperlink" xfId="139" builtinId="9" hidden="1"/>
    <cellStyle name="Followed Hyperlink" xfId="155" builtinId="9" hidden="1"/>
    <cellStyle name="Followed Hyperlink" xfId="187" builtinId="9" hidden="1"/>
    <cellStyle name="Followed Hyperlink" xfId="171" builtinId="9" hidden="1"/>
    <cellStyle name="Followed Hyperlink" xfId="107" builtinId="9" hidden="1"/>
    <cellStyle name="Followed Hyperlink" xfId="37" builtinId="9" hidden="1"/>
    <cellStyle name="Followed Hyperlink" xfId="23" builtinId="9" hidden="1"/>
    <cellStyle name="Followed Hyperlink" xfId="21" builtinId="9" hidden="1"/>
    <cellStyle name="Followed Hyperlink" xfId="51" builtinId="9" hidden="1"/>
    <cellStyle name="Followed Hyperlink" xfId="119" builtinId="9" hidden="1"/>
    <cellStyle name="Followed Hyperlink" xfId="103" builtinId="9" hidden="1"/>
    <cellStyle name="Followed Hyperlink" xfId="71" builtinId="9" hidden="1"/>
    <cellStyle name="Followed Hyperlink" xfId="29" builtinId="9" hidden="1"/>
    <cellStyle name="Followed Hyperlink" xfId="41" builtinId="9" hidden="1"/>
    <cellStyle name="Followed Hyperlink" xfId="87" builtinId="9" hidden="1"/>
    <cellStyle name="Followed Hyperlink" xfId="151" builtinId="9" hidden="1"/>
    <cellStyle name="Followed Hyperlink" xfId="135" builtinId="9" hidden="1"/>
    <cellStyle name="Followed Hyperlink" xfId="167" builtinId="9" hidden="1"/>
    <cellStyle name="Followed Hyperlink" xfId="183" builtinId="9" hidden="1"/>
    <cellStyle name="Hyperlink" xfId="166" builtinId="8" hidden="1"/>
    <cellStyle name="Hyperlink" xfId="148" builtinId="8" hidden="1"/>
    <cellStyle name="Hyperlink" xfId="138" builtinId="8" hidden="1"/>
    <cellStyle name="Hyperlink" xfId="134" builtinId="8" hidden="1"/>
    <cellStyle name="Hyperlink" xfId="142" builtinId="8" hidden="1"/>
    <cellStyle name="Hyperlink" xfId="158" builtinId="8" hidden="1"/>
    <cellStyle name="Hyperlink" xfId="196" builtinId="8" hidden="1"/>
    <cellStyle name="Hyperlink" xfId="186" builtinId="8" hidden="1"/>
    <cellStyle name="Hyperlink" xfId="174" builtinId="8" hidden="1"/>
    <cellStyle name="Hyperlink" xfId="238" builtinId="8" hidden="1"/>
    <cellStyle name="Hyperlink" xfId="294" builtinId="8" hidden="1"/>
    <cellStyle name="Hyperlink" xfId="284" builtinId="8" hidden="1"/>
    <cellStyle name="Hyperlink" xfId="270" builtinId="8" hidden="1"/>
    <cellStyle name="Hyperlink" xfId="246" builtinId="8" hidden="1"/>
    <cellStyle name="Hyperlink" xfId="234" builtinId="8" hidden="1"/>
    <cellStyle name="Hyperlink" xfId="222" builtinId="8" hidden="1"/>
    <cellStyle name="Hyperlink" xfId="256" builtinId="8" hidden="1"/>
    <cellStyle name="Hyperlink" xfId="58" builtinId="8" hidden="1"/>
    <cellStyle name="Hyperlink" xfId="94" builtinId="8" hidden="1"/>
    <cellStyle name="Hyperlink" xfId="50" builtinId="8" hidden="1"/>
    <cellStyle name="Hyperlink" xfId="6" builtinId="8" hidden="1"/>
    <cellStyle name="Hyperlink" xfId="10" builtinId="8" hidden="1"/>
    <cellStyle name="Hyperlink" xfId="82" builtinId="8" hidden="1"/>
    <cellStyle name="Hyperlink" xfId="84" builtinId="8" hidden="1"/>
    <cellStyle name="Hyperlink" xfId="90" builtinId="8" hidden="1"/>
    <cellStyle name="Hyperlink" xfId="98" builtinId="8" hidden="1"/>
    <cellStyle name="Hyperlink" xfId="100" builtinId="8" hidden="1"/>
    <cellStyle name="Hyperlink" xfId="102" builtinId="8" hidden="1"/>
    <cellStyle name="Hyperlink" xfId="108" builtinId="8" hidden="1"/>
    <cellStyle name="Hyperlink" xfId="116" builtinId="8" hidden="1"/>
    <cellStyle name="Hyperlink" xfId="118" builtinId="8" hidden="1"/>
    <cellStyle name="Hyperlink" xfId="124" builtinId="8" hidden="1"/>
    <cellStyle name="Hyperlink" xfId="126" builtinId="8" hidden="1"/>
    <cellStyle name="Hyperlink" xfId="130" builtinId="8" hidden="1"/>
    <cellStyle name="Hyperlink" xfId="96" builtinId="8" hidden="1"/>
    <cellStyle name="Hyperlink" xfId="64" builtinId="8" hidden="1"/>
    <cellStyle name="Hyperlink" xfId="28" builtinId="8" hidden="1"/>
    <cellStyle name="Hyperlink" xfId="34" builtinId="8" hidden="1"/>
    <cellStyle name="Hyperlink" xfId="36" builtinId="8" hidden="1"/>
    <cellStyle name="Hyperlink" xfId="38" builtinId="8" hidden="1"/>
    <cellStyle name="Hyperlink" xfId="46" builtinId="8" hidden="1"/>
    <cellStyle name="Hyperlink" xfId="52" builtinId="8" hidden="1"/>
    <cellStyle name="Hyperlink" xfId="54" builtinId="8" hidden="1"/>
    <cellStyle name="Hyperlink" xfId="14" builtinId="8" hidden="1"/>
    <cellStyle name="Hyperlink" xfId="16" builtinId="8" hidden="1"/>
    <cellStyle name="Hyperlink" xfId="22" builtinId="8" hidden="1"/>
    <cellStyle name="Hyperlink" xfId="18" builtinId="8" hidden="1"/>
    <cellStyle name="Hyperlink" xfId="42" builtinId="8" hidden="1"/>
    <cellStyle name="Hyperlink" xfId="112" builtinId="8" hidden="1"/>
    <cellStyle name="Hyperlink" xfId="88" builtinId="8" hidden="1"/>
    <cellStyle name="Hyperlink" xfId="216" builtinId="8" hidden="1"/>
    <cellStyle name="Hyperlink" xfId="208" builtinId="8" hidden="1"/>
    <cellStyle name="Hyperlink" xfId="184" builtinId="8" hidden="1"/>
    <cellStyle name="Hyperlink" xfId="176" builtinId="8" hidden="1"/>
    <cellStyle name="Hyperlink" xfId="168" builtinId="8" hidden="1"/>
    <cellStyle name="Hyperlink" xfId="144" builtinId="8" hidden="1"/>
    <cellStyle name="Hyperlink" xfId="136" builtinId="8" hidden="1"/>
    <cellStyle name="Hyperlink" xfId="60" builtinId="8" hidden="1"/>
    <cellStyle name="Hyperlink" xfId="70" builtinId="8" hidden="1"/>
    <cellStyle name="Hyperlink" xfId="72" builtinId="8" hidden="1"/>
    <cellStyle name="Hyperlink" xfId="74" builtinId="8" hidden="1"/>
    <cellStyle name="Hyperlink" xfId="296" builtinId="8" hidden="1"/>
    <cellStyle name="Hyperlink" xfId="280" builtinId="8" hidden="1"/>
    <cellStyle name="Hyperlink" xfId="272" builtinId="8" hidden="1"/>
    <cellStyle name="Hyperlink" xfId="248" builtinId="8" hidden="1"/>
    <cellStyle name="Hyperlink" xfId="240" builtinId="8" hidden="1"/>
    <cellStyle name="Hyperlink" xfId="232" builtinId="8" hidden="1"/>
    <cellStyle name="Hyperlink" xfId="312" builtinId="8" hidden="1"/>
    <cellStyle name="Hyperlink" xfId="304" builtinId="8" hidden="1"/>
    <cellStyle name="Hyperlink" xfId="316" builtinId="8" hidden="1"/>
    <cellStyle name="Hyperlink" xfId="310" builtinId="8" hidden="1"/>
    <cellStyle name="Hyperlink" xfId="318" builtinId="8" hidden="1"/>
    <cellStyle name="Hyperlink" xfId="322" builtinId="8" hidden="1"/>
    <cellStyle name="Hyperlink" xfId="264" builtinId="8" hidden="1"/>
    <cellStyle name="Hyperlink" xfId="62" builtinId="8" hidden="1"/>
    <cellStyle name="Hyperlink" xfId="66" builtinId="8" hidden="1"/>
    <cellStyle name="Hyperlink" xfId="152" builtinId="8" hidden="1"/>
    <cellStyle name="Hyperlink" xfId="200" builtinId="8" hidden="1"/>
    <cellStyle name="Hyperlink" xfId="110" builtinId="8" hidden="1"/>
    <cellStyle name="Hyperlink" xfId="24" builtinId="8" hidden="1"/>
    <cellStyle name="Hyperlink" xfId="56" builtinId="8" hidden="1"/>
    <cellStyle name="Hyperlink" xfId="44" builtinId="8" hidden="1"/>
    <cellStyle name="Hyperlink" xfId="30" builtinId="8" hidden="1"/>
    <cellStyle name="Hyperlink" xfId="128" builtinId="8" hidden="1"/>
    <cellStyle name="Hyperlink" xfId="120" builtinId="8" hidden="1"/>
    <cellStyle name="Hyperlink" xfId="106" builtinId="8" hidden="1"/>
    <cellStyle name="Hyperlink" xfId="92" builtinId="8" hidden="1"/>
    <cellStyle name="Hyperlink" xfId="78" builtinId="8" hidden="1"/>
    <cellStyle name="Hyperlink" xfId="132" builtinId="8" hidden="1"/>
    <cellStyle name="Hyperlink" xfId="210" builtinId="8" hidden="1"/>
    <cellStyle name="Hyperlink" xfId="258" builtinId="8" hidden="1"/>
    <cellStyle name="Hyperlink" xfId="308" builtinId="8" hidden="1"/>
    <cellStyle name="Hyperlink" xfId="198" builtinId="8" hidden="1"/>
    <cellStyle name="Hyperlink" xfId="140" builtinId="8" hidden="1"/>
    <cellStyle name="Hyperlink" xfId="146" builtinId="8" hidden="1"/>
    <cellStyle name="Hyperlink" xfId="236" builtinId="8" hidden="1"/>
    <cellStyle name="Hyperlink" xfId="242" builtinId="8" hidden="1"/>
    <cellStyle name="Hyperlink" xfId="244" builtinId="8" hidden="1"/>
    <cellStyle name="Hyperlink" xfId="252" builtinId="8" hidden="1"/>
    <cellStyle name="Hyperlink" xfId="254" builtinId="8" hidden="1"/>
    <cellStyle name="Hyperlink" xfId="262" builtinId="8" hidden="1"/>
    <cellStyle name="Hyperlink" xfId="266" builtinId="8" hidden="1"/>
    <cellStyle name="Hyperlink" xfId="268" builtinId="8" hidden="1"/>
    <cellStyle name="Hyperlink" xfId="274" builtinId="8" hidden="1"/>
    <cellStyle name="Hyperlink" xfId="276" builtinId="8" hidden="1"/>
    <cellStyle name="Hyperlink" xfId="286" builtinId="8" hidden="1"/>
    <cellStyle name="Hyperlink" xfId="290" builtinId="8" hidden="1"/>
    <cellStyle name="Hyperlink" xfId="292" builtinId="8" hidden="1"/>
    <cellStyle name="Hyperlink" xfId="298" builtinId="8" hidden="1"/>
    <cellStyle name="Hyperlink" xfId="300" builtinId="8" hidden="1"/>
    <cellStyle name="Hyperlink" xfId="306" builtinId="8" hidden="1"/>
    <cellStyle name="Hyperlink" xfId="302" builtinId="8" hidden="1"/>
    <cellStyle name="Hyperlink" xfId="260" builtinId="8" hidden="1"/>
    <cellStyle name="Hyperlink" xfId="218" builtinId="8" hidden="1"/>
    <cellStyle name="Hyperlink" xfId="170" builtinId="8" hidden="1"/>
    <cellStyle name="Hyperlink" xfId="172" builtinId="8" hidden="1"/>
    <cellStyle name="Hyperlink" xfId="178" builtinId="8" hidden="1"/>
    <cellStyle name="Hyperlink" xfId="180" builtinId="8" hidden="1"/>
    <cellStyle name="Hyperlink" xfId="182" builtinId="8" hidden="1"/>
    <cellStyle name="Hyperlink" xfId="190" builtinId="8" hidden="1"/>
    <cellStyle name="Hyperlink" xfId="194" builtinId="8" hidden="1"/>
    <cellStyle name="Hyperlink" xfId="202" builtinId="8" hidden="1"/>
    <cellStyle name="Hyperlink" xfId="204" builtinId="8" hidden="1"/>
    <cellStyle name="Hyperlink" xfId="206" builtinId="8" hidden="1"/>
    <cellStyle name="Hyperlink" xfId="150" builtinId="8" hidden="1"/>
    <cellStyle name="Hyperlink" xfId="154" builtinId="8" hidden="1"/>
    <cellStyle name="Hyperlink" xfId="162" builtinId="8" hidden="1"/>
    <cellStyle name="Hyperlink" xfId="164" builtinId="8" hidden="1"/>
    <cellStyle name="Hyperlink" xfId="156" builtinId="8" hidden="1"/>
    <cellStyle name="Hyperlink" xfId="188" builtinId="8" hidden="1"/>
    <cellStyle name="Hyperlink" xfId="282" builtinId="8" hidden="1"/>
    <cellStyle name="Hyperlink" xfId="278" builtinId="8" hidden="1"/>
    <cellStyle name="Hyperlink" xfId="250" builtinId="8" hidden="1"/>
    <cellStyle name="Hyperlink" xfId="86" builtinId="8" hidden="1"/>
    <cellStyle name="Hyperlink" xfId="76" builtinId="8" hidden="1"/>
    <cellStyle name="Hyperlink" xfId="68" builtinId="8" hidden="1"/>
    <cellStyle name="Hyperlink" xfId="160" builtinId="8" hidden="1"/>
    <cellStyle name="Hyperlink" xfId="192" builtinId="8" hidden="1"/>
    <cellStyle name="Hyperlink" xfId="224" builtinId="8" hidden="1"/>
    <cellStyle name="Hyperlink" xfId="288" builtinId="8" hidden="1"/>
    <cellStyle name="Hyperlink" xfId="320" builtinId="8" hidden="1"/>
    <cellStyle name="Hyperlink" xfId="314" builtinId="8" hidden="1"/>
    <cellStyle name="Hyperlink" xfId="212" builtinId="8" hidden="1"/>
    <cellStyle name="Hyperlink" xfId="220" builtinId="8" hidden="1"/>
    <cellStyle name="Hyperlink" xfId="226" builtinId="8" hidden="1"/>
    <cellStyle name="Hyperlink" xfId="228" builtinId="8" hidden="1"/>
    <cellStyle name="Hyperlink" xfId="230" builtinId="8" hidden="1"/>
    <cellStyle name="Hyperlink" xfId="214" builtinId="8" hidden="1"/>
    <cellStyle name="Hyperlink" xfId="48" builtinId="8" hidden="1"/>
    <cellStyle name="Hyperlink" xfId="40" builtinId="8" hidden="1"/>
    <cellStyle name="Hyperlink" xfId="32" builtinId="8" hidden="1"/>
    <cellStyle name="Hyperlink" xfId="80" builtinId="8" hidden="1"/>
    <cellStyle name="Hyperlink" xfId="122" builtinId="8" hidden="1"/>
    <cellStyle name="Hyperlink" xfId="114" builtinId="8" hidden="1"/>
    <cellStyle name="Hyperlink" xfId="104" builtinId="8" hidden="1"/>
    <cellStyle name="Hyperlink" xfId="2" builtinId="8" hidden="1"/>
    <cellStyle name="Hyperlink" xfId="8" builtinId="8" hidden="1"/>
    <cellStyle name="Hyperlink" xfId="20" builtinId="8" hidden="1"/>
    <cellStyle name="Hyperlink" xfId="12" builtinId="8" hidden="1"/>
    <cellStyle name="Hyperlink" xfId="4" builtinId="8" hidden="1"/>
    <cellStyle name="Hyperlink" xfId="26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colors>
    <mruColors>
      <color rgb="FFBC7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pn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8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30.jpeg"/><Relationship Id="rId4" Type="http://schemas.microsoft.com/office/2007/relationships/hdphoto" Target="../media/hdphoto1.wdp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129540</xdr:rowOff>
    </xdr:from>
    <xdr:to>
      <xdr:col>2</xdr:col>
      <xdr:colOff>2771775</xdr:colOff>
      <xdr:row>1</xdr:row>
      <xdr:rowOff>613821</xdr:rowOff>
    </xdr:to>
    <xdr:pic>
      <xdr:nvPicPr>
        <xdr:cNvPr id="31" name="Picture 30" descr="#">
          <a:extLst>
            <a:ext uri="{FF2B5EF4-FFF2-40B4-BE49-F238E27FC236}">
              <a16:creationId xmlns:a16="http://schemas.microsoft.com/office/drawing/2014/main" id="{2C16B08E-190D-4FCC-B35B-F19F23FB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79295" y="129540"/>
          <a:ext cx="2514600" cy="1032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182880</xdr:colOff>
      <xdr:row>1</xdr:row>
      <xdr:rowOff>241789</xdr:rowOff>
    </xdr:from>
    <xdr:to>
      <xdr:col>8</xdr:col>
      <xdr:colOff>434927</xdr:colOff>
      <xdr:row>1</xdr:row>
      <xdr:rowOff>541021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F868CB47-F658-4182-A334-3554B2BC88D8}"/>
            </a:ext>
          </a:extLst>
        </xdr:cNvPr>
        <xdr:cNvSpPr/>
      </xdr:nvSpPr>
      <xdr:spPr>
        <a:xfrm>
          <a:off x="7833360" y="790429"/>
          <a:ext cx="252047" cy="299232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-1</xdr:colOff>
      <xdr:row>19</xdr:row>
      <xdr:rowOff>9523</xdr:rowOff>
    </xdr:from>
    <xdr:ext cx="914400" cy="704427"/>
    <xdr:pic>
      <xdr:nvPicPr>
        <xdr:cNvPr id="3" name="Picture 2">
          <a:extLst>
            <a:ext uri="{FF2B5EF4-FFF2-40B4-BE49-F238E27FC236}">
              <a16:creationId xmlns:a16="http://schemas.microsoft.com/office/drawing/2014/main" id="{A0B1EF7B-3839-449B-A73B-D5178D7965C1}"/>
            </a:ext>
            <a:ext uri="{147F2762-F138-4A5C-976F-8EAC2B608ADB}">
              <a16:predDERef xmlns:a16="http://schemas.microsoft.com/office/drawing/2014/main" pred="{F868CB47-F658-4182-A334-3554B2BC88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1" y="4562473"/>
          <a:ext cx="914400" cy="704427"/>
        </a:xfrm>
        <a:prstGeom prst="rect">
          <a:avLst/>
        </a:prstGeom>
      </xdr:spPr>
    </xdr:pic>
    <xdr:clientData/>
  </xdr:oneCellAnchor>
  <xdr:twoCellAnchor>
    <xdr:from>
      <xdr:col>0</xdr:col>
      <xdr:colOff>57150</xdr:colOff>
      <xdr:row>3</xdr:row>
      <xdr:rowOff>104775</xdr:rowOff>
    </xdr:from>
    <xdr:to>
      <xdr:col>0</xdr:col>
      <xdr:colOff>895350</xdr:colOff>
      <xdr:row>6</xdr:row>
      <xdr:rowOff>122192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686460-122A-422E-92CF-A120F2DD3E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-1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50" y="1571625"/>
          <a:ext cx="838200" cy="59844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</xdr:row>
      <xdr:rowOff>171448</xdr:rowOff>
    </xdr:from>
    <xdr:ext cx="872218" cy="634704"/>
    <xdr:pic>
      <xdr:nvPicPr>
        <xdr:cNvPr id="5" name="Picture 4">
          <a:extLst>
            <a:ext uri="{FF2B5EF4-FFF2-40B4-BE49-F238E27FC236}">
              <a16:creationId xmlns:a16="http://schemas.microsoft.com/office/drawing/2014/main" id="{A1769B46-53F0-4888-9FD0-DDD6651D5C7A}"/>
            </a:ext>
            <a:ext uri="{147F2762-F138-4A5C-976F-8EAC2B608ADB}">
              <a16:predDERef xmlns:a16="http://schemas.microsoft.com/office/drawing/2014/main" pred="{07686460-122A-422E-92CF-A120F2DD3E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2600323"/>
          <a:ext cx="872218" cy="634704"/>
        </a:xfrm>
        <a:prstGeom prst="rect">
          <a:avLst/>
        </a:prstGeom>
      </xdr:spPr>
    </xdr:pic>
    <xdr:clientData/>
  </xdr:oneCellAnchor>
  <xdr:oneCellAnchor>
    <xdr:from>
      <xdr:col>0</xdr:col>
      <xdr:colOff>2344</xdr:colOff>
      <xdr:row>14</xdr:row>
      <xdr:rowOff>114301</xdr:rowOff>
    </xdr:from>
    <xdr:ext cx="898449" cy="342899"/>
    <xdr:pic>
      <xdr:nvPicPr>
        <xdr:cNvPr id="6" name="Picture 5">
          <a:extLst>
            <a:ext uri="{FF2B5EF4-FFF2-40B4-BE49-F238E27FC236}">
              <a16:creationId xmlns:a16="http://schemas.microsoft.com/office/drawing/2014/main" id="{64095AFD-CCFE-4D6C-B12E-63774EFE8B27}"/>
            </a:ext>
            <a:ext uri="{147F2762-F138-4A5C-976F-8EAC2B608ADB}">
              <a16:predDERef xmlns:a16="http://schemas.microsoft.com/office/drawing/2014/main" pred="{A1769B46-53F0-4888-9FD0-DDD6651D5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44" y="3695701"/>
          <a:ext cx="898449" cy="3428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85725</xdr:rowOff>
    </xdr:from>
    <xdr:ext cx="914400" cy="569626"/>
    <xdr:pic>
      <xdr:nvPicPr>
        <xdr:cNvPr id="7" name="Picture 6">
          <a:extLst>
            <a:ext uri="{FF2B5EF4-FFF2-40B4-BE49-F238E27FC236}">
              <a16:creationId xmlns:a16="http://schemas.microsoft.com/office/drawing/2014/main" id="{ADA94C81-4B77-4741-9EB1-6229B00F2807}"/>
            </a:ext>
            <a:ext uri="{147F2762-F138-4A5C-976F-8EAC2B608ADB}">
              <a16:predDERef xmlns:a16="http://schemas.microsoft.com/office/drawing/2014/main" pred="{64095AFD-CCFE-4D6C-B12E-63774EFE8B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5981700"/>
          <a:ext cx="914400" cy="569626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32</xdr:row>
      <xdr:rowOff>19050</xdr:rowOff>
    </xdr:from>
    <xdr:ext cx="822960" cy="891540"/>
    <xdr:pic>
      <xdr:nvPicPr>
        <xdr:cNvPr id="8" name="Picture 7">
          <a:extLst>
            <a:ext uri="{FF2B5EF4-FFF2-40B4-BE49-F238E27FC236}">
              <a16:creationId xmlns:a16="http://schemas.microsoft.com/office/drawing/2014/main" id="{293EF326-FDA9-4ECC-8093-77123D864439}"/>
            </a:ext>
            <a:ext uri="{147F2762-F138-4A5C-976F-8EAC2B608ADB}">
              <a16:predDERef xmlns:a16="http://schemas.microsoft.com/office/drawing/2014/main" pred="{ADA94C81-4B77-4741-9EB1-6229B00F2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" y="7058025"/>
          <a:ext cx="822960" cy="89154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38</xdr:row>
      <xdr:rowOff>47626</xdr:rowOff>
    </xdr:from>
    <xdr:ext cx="838200" cy="871727"/>
    <xdr:pic>
      <xdr:nvPicPr>
        <xdr:cNvPr id="9" name="Picture 8">
          <a:extLst>
            <a:ext uri="{FF2B5EF4-FFF2-40B4-BE49-F238E27FC236}">
              <a16:creationId xmlns:a16="http://schemas.microsoft.com/office/drawing/2014/main" id="{13FDB7E4-281A-43D5-81E0-A7684CE9772C}"/>
            </a:ext>
            <a:ext uri="{147F2762-F138-4A5C-976F-8EAC2B608ADB}">
              <a16:predDERef xmlns:a16="http://schemas.microsoft.com/office/drawing/2014/main" pred="{293EF326-FDA9-4ECC-8093-77123D8644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" y="8239126"/>
          <a:ext cx="838200" cy="871727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71</xdr:row>
      <xdr:rowOff>66674</xdr:rowOff>
    </xdr:from>
    <xdr:ext cx="868680" cy="464188"/>
    <xdr:pic>
      <xdr:nvPicPr>
        <xdr:cNvPr id="10" name="Picture 9">
          <a:extLst>
            <a:ext uri="{FF2B5EF4-FFF2-40B4-BE49-F238E27FC236}">
              <a16:creationId xmlns:a16="http://schemas.microsoft.com/office/drawing/2014/main" id="{B893525F-F132-45AE-A8B1-4D657B611EA9}"/>
            </a:ext>
            <a:ext uri="{147F2762-F138-4A5C-976F-8EAC2B608ADB}">
              <a16:predDERef xmlns:a16="http://schemas.microsoft.com/office/drawing/2014/main" pred="{13FDB7E4-281A-43D5-81E0-A7684CE977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099" y="14601824"/>
          <a:ext cx="868680" cy="464188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48</xdr:row>
      <xdr:rowOff>9525</xdr:rowOff>
    </xdr:from>
    <xdr:ext cx="866775" cy="923925"/>
    <xdr:pic>
      <xdr:nvPicPr>
        <xdr:cNvPr id="11" name="Picture 10">
          <a:extLst>
            <a:ext uri="{FF2B5EF4-FFF2-40B4-BE49-F238E27FC236}">
              <a16:creationId xmlns:a16="http://schemas.microsoft.com/office/drawing/2014/main" id="{3984E2B8-F32B-4ABB-87C9-9A1368B66070}"/>
            </a:ext>
            <a:ext uri="{147F2762-F138-4A5C-976F-8EAC2B608ADB}">
              <a16:predDERef xmlns:a16="http://schemas.microsoft.com/office/drawing/2014/main" pred="{B893525F-F132-45AE-A8B1-4D657B611E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" y="10125075"/>
          <a:ext cx="866775" cy="923925"/>
        </a:xfrm>
        <a:prstGeom prst="rect">
          <a:avLst/>
        </a:prstGeom>
      </xdr:spPr>
    </xdr:pic>
    <xdr:clientData/>
  </xdr:oneCellAnchor>
  <xdr:oneCellAnchor>
    <xdr:from>
      <xdr:col>0</xdr:col>
      <xdr:colOff>-19050</xdr:colOff>
      <xdr:row>60</xdr:row>
      <xdr:rowOff>76199</xdr:rowOff>
    </xdr:from>
    <xdr:ext cx="914400" cy="730703"/>
    <xdr:pic>
      <xdr:nvPicPr>
        <xdr:cNvPr id="12" name="Picture 11">
          <a:extLst>
            <a:ext uri="{FF2B5EF4-FFF2-40B4-BE49-F238E27FC236}">
              <a16:creationId xmlns:a16="http://schemas.microsoft.com/office/drawing/2014/main" id="{53421359-009E-47FD-9EBE-922D678DD185}"/>
            </a:ext>
            <a:ext uri="{147F2762-F138-4A5C-976F-8EAC2B608ADB}">
              <a16:predDERef xmlns:a16="http://schemas.microsoft.com/office/drawing/2014/main" pred="{3984E2B8-F32B-4ABB-87C9-9A1368B660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19050" y="12496799"/>
          <a:ext cx="914400" cy="73070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104776</xdr:rowOff>
    </xdr:from>
    <xdr:ext cx="914400" cy="621793"/>
    <xdr:pic>
      <xdr:nvPicPr>
        <xdr:cNvPr id="13" name="Picture 12">
          <a:extLst>
            <a:ext uri="{FF2B5EF4-FFF2-40B4-BE49-F238E27FC236}">
              <a16:creationId xmlns:a16="http://schemas.microsoft.com/office/drawing/2014/main" id="{83C91124-FCFE-442B-AEEE-42B76FBAAF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alphaModFix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3677901"/>
          <a:ext cx="914400" cy="621793"/>
        </a:xfrm>
        <a:prstGeom prst="rect">
          <a:avLst/>
        </a:prstGeom>
        <a:effectLst>
          <a:softEdge rad="0"/>
        </a:effectLst>
      </xdr:spPr>
    </xdr:pic>
    <xdr:clientData/>
  </xdr:oneCellAnchor>
  <xdr:oneCellAnchor>
    <xdr:from>
      <xdr:col>0</xdr:col>
      <xdr:colOff>0</xdr:colOff>
      <xdr:row>44</xdr:row>
      <xdr:rowOff>104775</xdr:rowOff>
    </xdr:from>
    <xdr:ext cx="914400" cy="373500"/>
    <xdr:pic>
      <xdr:nvPicPr>
        <xdr:cNvPr id="14" name="Picture 13">
          <a:extLst>
            <a:ext uri="{FF2B5EF4-FFF2-40B4-BE49-F238E27FC236}">
              <a16:creationId xmlns:a16="http://schemas.microsoft.com/office/drawing/2014/main" id="{96F8E130-5125-4A30-AD81-1EE693D52BE3}"/>
            </a:ext>
            <a:ext uri="{147F2762-F138-4A5C-976F-8EAC2B608ADB}">
              <a16:predDERef xmlns:a16="http://schemas.microsoft.com/office/drawing/2014/main" pred="{83C91124-FCFE-442B-AEEE-42B76FBAAF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9448800"/>
          <a:ext cx="914400" cy="373500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75</xdr:row>
      <xdr:rowOff>19049</xdr:rowOff>
    </xdr:from>
    <xdr:ext cx="676275" cy="722197"/>
    <xdr:pic>
      <xdr:nvPicPr>
        <xdr:cNvPr id="15" name="Picture 14">
          <a:extLst>
            <a:ext uri="{FF2B5EF4-FFF2-40B4-BE49-F238E27FC236}">
              <a16:creationId xmlns:a16="http://schemas.microsoft.com/office/drawing/2014/main" id="{D28C61E0-A297-4A38-87ED-A703841C61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2875" y="15325724"/>
          <a:ext cx="676275" cy="722197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85</xdr:row>
      <xdr:rowOff>9525</xdr:rowOff>
    </xdr:from>
    <xdr:ext cx="762000" cy="746713"/>
    <xdr:pic>
      <xdr:nvPicPr>
        <xdr:cNvPr id="16" name="Picture 15">
          <a:extLst>
            <a:ext uri="{FF2B5EF4-FFF2-40B4-BE49-F238E27FC236}">
              <a16:creationId xmlns:a16="http://schemas.microsoft.com/office/drawing/2014/main" id="{24A724B2-3503-4B9C-974F-72E428ACB1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" y="17240250"/>
          <a:ext cx="762000" cy="746713"/>
        </a:xfrm>
        <a:prstGeom prst="rect">
          <a:avLst/>
        </a:prstGeom>
      </xdr:spPr>
    </xdr:pic>
    <xdr:clientData/>
  </xdr:oneCellAnchor>
  <xdr:oneCellAnchor>
    <xdr:from>
      <xdr:col>0</xdr:col>
      <xdr:colOff>-9525</xdr:colOff>
      <xdr:row>90</xdr:row>
      <xdr:rowOff>38101</xdr:rowOff>
    </xdr:from>
    <xdr:ext cx="914400" cy="508760"/>
    <xdr:pic>
      <xdr:nvPicPr>
        <xdr:cNvPr id="17" name="Picture 16">
          <a:extLst>
            <a:ext uri="{FF2B5EF4-FFF2-40B4-BE49-F238E27FC236}">
              <a16:creationId xmlns:a16="http://schemas.microsoft.com/office/drawing/2014/main" id="{52B5E44E-4BDE-4FF7-8161-68FAEF093973}"/>
            </a:ext>
            <a:ext uri="{147F2762-F138-4A5C-976F-8EAC2B608ADB}">
              <a16:predDERef xmlns:a16="http://schemas.microsoft.com/office/drawing/2014/main" pred="{24A724B2-3503-4B9C-974F-72E428ACB1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9525" y="18230851"/>
          <a:ext cx="914400" cy="50876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100</xdr:row>
      <xdr:rowOff>361951</xdr:rowOff>
    </xdr:from>
    <xdr:ext cx="822960" cy="525931"/>
    <xdr:pic>
      <xdr:nvPicPr>
        <xdr:cNvPr id="18" name="Picture 17">
          <a:extLst>
            <a:ext uri="{FF2B5EF4-FFF2-40B4-BE49-F238E27FC236}">
              <a16:creationId xmlns:a16="http://schemas.microsoft.com/office/drawing/2014/main" id="{12690F39-8693-41B2-B6BC-F7DF47053C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20678776"/>
          <a:ext cx="822960" cy="525931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94</xdr:row>
      <xdr:rowOff>9525</xdr:rowOff>
    </xdr:from>
    <xdr:ext cx="714375" cy="928919"/>
    <xdr:pic>
      <xdr:nvPicPr>
        <xdr:cNvPr id="19" name="Picture 18">
          <a:extLst>
            <a:ext uri="{FF2B5EF4-FFF2-40B4-BE49-F238E27FC236}">
              <a16:creationId xmlns:a16="http://schemas.microsoft.com/office/drawing/2014/main" id="{80333A6D-A9E2-4352-A272-3939D35B3CD6}"/>
            </a:ext>
            <a:ext uri="{147F2762-F138-4A5C-976F-8EAC2B608ADB}">
              <a16:predDERef xmlns:a16="http://schemas.microsoft.com/office/drawing/2014/main" pred="{12690F39-8693-41B2-B6BC-F7DF47053C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725" y="18973800"/>
          <a:ext cx="714375" cy="928919"/>
        </a:xfrm>
        <a:prstGeom prst="rect">
          <a:avLst/>
        </a:prstGeom>
      </xdr:spPr>
    </xdr:pic>
    <xdr:clientData/>
  </xdr:oneCellAnchor>
  <xdr:oneCellAnchor>
    <xdr:from>
      <xdr:col>0</xdr:col>
      <xdr:colOff>19049</xdr:colOff>
      <xdr:row>105</xdr:row>
      <xdr:rowOff>85724</xdr:rowOff>
    </xdr:from>
    <xdr:ext cx="914400" cy="468902"/>
    <xdr:pic>
      <xdr:nvPicPr>
        <xdr:cNvPr id="20" name="Picture 19">
          <a:extLst>
            <a:ext uri="{FF2B5EF4-FFF2-40B4-BE49-F238E27FC236}">
              <a16:creationId xmlns:a16="http://schemas.microsoft.com/office/drawing/2014/main" id="{7185FF61-258D-46C3-929C-AE6B8DB85D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49" y="21945599"/>
          <a:ext cx="914400" cy="468902"/>
        </a:xfrm>
        <a:prstGeom prst="rect">
          <a:avLst/>
        </a:prstGeom>
      </xdr:spPr>
    </xdr:pic>
    <xdr:clientData/>
  </xdr:oneCellAnchor>
  <xdr:oneCellAnchor>
    <xdr:from>
      <xdr:col>0</xdr:col>
      <xdr:colOff>-1</xdr:colOff>
      <xdr:row>113</xdr:row>
      <xdr:rowOff>180975</xdr:rowOff>
    </xdr:from>
    <xdr:ext cx="914400" cy="256853"/>
    <xdr:pic>
      <xdr:nvPicPr>
        <xdr:cNvPr id="21" name="Picture 20">
          <a:extLst>
            <a:ext uri="{FF2B5EF4-FFF2-40B4-BE49-F238E27FC236}">
              <a16:creationId xmlns:a16="http://schemas.microsoft.com/office/drawing/2014/main" id="{91036EFA-4849-4F9D-A2EB-0A341F082CD8}"/>
            </a:ext>
            <a:ext uri="{147F2762-F138-4A5C-976F-8EAC2B608ADB}">
              <a16:predDERef xmlns:a16="http://schemas.microsoft.com/office/drawing/2014/main" pred="{7185FF61-258D-46C3-929C-AE6B8DB85D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1" y="23183850"/>
          <a:ext cx="914400" cy="256853"/>
        </a:xfrm>
        <a:prstGeom prst="rect">
          <a:avLst/>
        </a:prstGeom>
      </xdr:spPr>
    </xdr:pic>
    <xdr:clientData/>
  </xdr:oneCellAnchor>
  <xdr:oneCellAnchor>
    <xdr:from>
      <xdr:col>0</xdr:col>
      <xdr:colOff>-9525</xdr:colOff>
      <xdr:row>117</xdr:row>
      <xdr:rowOff>114301</xdr:rowOff>
    </xdr:from>
    <xdr:ext cx="914400" cy="563374"/>
    <xdr:pic>
      <xdr:nvPicPr>
        <xdr:cNvPr id="22" name="Picture 21">
          <a:extLst>
            <a:ext uri="{FF2B5EF4-FFF2-40B4-BE49-F238E27FC236}">
              <a16:creationId xmlns:a16="http://schemas.microsoft.com/office/drawing/2014/main" id="{CCA13F17-08C1-404F-8A00-7370F29B8579}"/>
            </a:ext>
            <a:ext uri="{147F2762-F138-4A5C-976F-8EAC2B608ADB}">
              <a16:predDERef xmlns:a16="http://schemas.microsoft.com/office/drawing/2014/main" pred="{91036EFA-4849-4F9D-A2EB-0A341F082C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9525" y="23888701"/>
          <a:ext cx="914400" cy="563374"/>
        </a:xfrm>
        <a:prstGeom prst="rect">
          <a:avLst/>
        </a:prstGeom>
      </xdr:spPr>
    </xdr:pic>
    <xdr:clientData/>
  </xdr:oneCellAnchor>
  <xdr:oneCellAnchor>
    <xdr:from>
      <xdr:col>0</xdr:col>
      <xdr:colOff>-1</xdr:colOff>
      <xdr:row>122</xdr:row>
      <xdr:rowOff>142876</xdr:rowOff>
    </xdr:from>
    <xdr:ext cx="914400" cy="485346"/>
    <xdr:pic>
      <xdr:nvPicPr>
        <xdr:cNvPr id="23" name="Picture 22">
          <a:extLst>
            <a:ext uri="{FF2B5EF4-FFF2-40B4-BE49-F238E27FC236}">
              <a16:creationId xmlns:a16="http://schemas.microsoft.com/office/drawing/2014/main" id="{1D347E07-9DA1-4493-87B1-73A284A8B389}"/>
            </a:ext>
            <a:ext uri="{147F2762-F138-4A5C-976F-8EAC2B608ADB}">
              <a16:predDERef xmlns:a16="http://schemas.microsoft.com/office/drawing/2014/main" pred="{CCA13F17-08C1-404F-8A00-7370F29B85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1" y="24879301"/>
          <a:ext cx="914400" cy="485346"/>
        </a:xfrm>
        <a:prstGeom prst="rect">
          <a:avLst/>
        </a:prstGeom>
      </xdr:spPr>
    </xdr:pic>
    <xdr:clientData/>
  </xdr:oneCellAnchor>
  <xdr:oneCellAnchor>
    <xdr:from>
      <xdr:col>0</xdr:col>
      <xdr:colOff>133349</xdr:colOff>
      <xdr:row>127</xdr:row>
      <xdr:rowOff>9525</xdr:rowOff>
    </xdr:from>
    <xdr:ext cx="731521" cy="735602"/>
    <xdr:pic>
      <xdr:nvPicPr>
        <xdr:cNvPr id="24" name="Picture 23">
          <a:extLst>
            <a:ext uri="{FF2B5EF4-FFF2-40B4-BE49-F238E27FC236}">
              <a16:creationId xmlns:a16="http://schemas.microsoft.com/office/drawing/2014/main" id="{1A4271C4-3B69-41D2-87EF-750A0C667B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3349" y="26108025"/>
          <a:ext cx="731521" cy="735602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138</xdr:row>
      <xdr:rowOff>9525</xdr:rowOff>
    </xdr:from>
    <xdr:ext cx="815546" cy="552722"/>
    <xdr:pic>
      <xdr:nvPicPr>
        <xdr:cNvPr id="25" name="Picture 24">
          <a:extLst>
            <a:ext uri="{FF2B5EF4-FFF2-40B4-BE49-F238E27FC236}">
              <a16:creationId xmlns:a16="http://schemas.microsoft.com/office/drawing/2014/main" id="{B528BAAC-B28A-4F99-AA8E-E9CB0F50AD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28232100"/>
          <a:ext cx="815546" cy="552722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146</xdr:row>
      <xdr:rowOff>66673</xdr:rowOff>
    </xdr:from>
    <xdr:ext cx="705972" cy="857251"/>
    <xdr:pic>
      <xdr:nvPicPr>
        <xdr:cNvPr id="26" name="Picture 25">
          <a:extLst>
            <a:ext uri="{FF2B5EF4-FFF2-40B4-BE49-F238E27FC236}">
              <a16:creationId xmlns:a16="http://schemas.microsoft.com/office/drawing/2014/main" id="{438FD36A-926A-4480-BA79-47631A8123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2400" y="29841823"/>
          <a:ext cx="705972" cy="857251"/>
        </a:xfrm>
        <a:prstGeom prst="rect">
          <a:avLst/>
        </a:prstGeom>
      </xdr:spPr>
    </xdr:pic>
    <xdr:clientData/>
  </xdr:oneCellAnchor>
  <xdr:oneCellAnchor>
    <xdr:from>
      <xdr:col>0</xdr:col>
      <xdr:colOff>508099</xdr:colOff>
      <xdr:row>0</xdr:row>
      <xdr:rowOff>468972</xdr:rowOff>
    </xdr:from>
    <xdr:ext cx="587537" cy="401613"/>
    <xdr:pic>
      <xdr:nvPicPr>
        <xdr:cNvPr id="27" name="Picture 3">
          <a:extLst>
            <a:ext uri="{FF2B5EF4-FFF2-40B4-BE49-F238E27FC236}">
              <a16:creationId xmlns:a16="http://schemas.microsoft.com/office/drawing/2014/main" id="{38A563D1-565D-4074-80E3-5D8A6DE2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08099" y="468972"/>
          <a:ext cx="587537" cy="401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0</xdr:col>
      <xdr:colOff>-28575</xdr:colOff>
      <xdr:row>80</xdr:row>
      <xdr:rowOff>123825</xdr:rowOff>
    </xdr:from>
    <xdr:to>
      <xdr:col>0</xdr:col>
      <xdr:colOff>885825</xdr:colOff>
      <xdr:row>83</xdr:row>
      <xdr:rowOff>2471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9D3A262-E398-4642-8432-EACA3B874704}"/>
            </a:ext>
            <a:ext uri="{147F2762-F138-4A5C-976F-8EAC2B608ADB}">
              <a16:predDERef xmlns:a16="http://schemas.microsoft.com/office/drawing/2014/main" pred="{38A563D1-565D-4074-80E3-5D8A6DE27A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28575" y="16392525"/>
          <a:ext cx="914400" cy="459671"/>
        </a:xfrm>
        <a:prstGeom prst="rect">
          <a:avLst/>
        </a:prstGeom>
      </xdr:spPr>
    </xdr:pic>
    <xdr:clientData/>
  </xdr:twoCellAnchor>
  <xdr:twoCellAnchor editAs="oneCell">
    <xdr:from>
      <xdr:col>0</xdr:col>
      <xdr:colOff>-28575</xdr:colOff>
      <xdr:row>54</xdr:row>
      <xdr:rowOff>19051</xdr:rowOff>
    </xdr:from>
    <xdr:to>
      <xdr:col>0</xdr:col>
      <xdr:colOff>885825</xdr:colOff>
      <xdr:row>58</xdr:row>
      <xdr:rowOff>170091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545AFEA-B715-4878-AD1E-BAA8E68A079D}"/>
            </a:ext>
            <a:ext uri="{147F2762-F138-4A5C-976F-8EAC2B608ADB}">
              <a16:predDERef xmlns:a16="http://schemas.microsoft.com/office/drawing/2014/main" pred="{59D3A262-E398-4642-8432-EACA3B8747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28575" y="11287126"/>
          <a:ext cx="914400" cy="92256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109</xdr:row>
      <xdr:rowOff>76200</xdr:rowOff>
    </xdr:from>
    <xdr:ext cx="914400" cy="468902"/>
    <xdr:pic>
      <xdr:nvPicPr>
        <xdr:cNvPr id="30" name="Picture 29">
          <a:extLst>
            <a:ext uri="{FF2B5EF4-FFF2-40B4-BE49-F238E27FC236}">
              <a16:creationId xmlns:a16="http://schemas.microsoft.com/office/drawing/2014/main" id="{DC665D11-1A71-4D5E-ABF0-48C9D89CD6BE}"/>
            </a:ext>
            <a:ext uri="{147F2762-F138-4A5C-976F-8EAC2B608ADB}">
              <a16:predDERef xmlns:a16="http://schemas.microsoft.com/office/drawing/2014/main" pred="{0545AFEA-B715-4878-AD1E-BAA8E68A07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22307550"/>
          <a:ext cx="914400" cy="468902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142</xdr:row>
      <xdr:rowOff>9525</xdr:rowOff>
    </xdr:from>
    <xdr:ext cx="822960" cy="557747"/>
    <xdr:pic>
      <xdr:nvPicPr>
        <xdr:cNvPr id="32" name="Picture 31">
          <a:extLst>
            <a:ext uri="{FF2B5EF4-FFF2-40B4-BE49-F238E27FC236}">
              <a16:creationId xmlns:a16="http://schemas.microsoft.com/office/drawing/2014/main" id="{733E7E74-9E83-45F9-8FEC-C5BC86E2822A}"/>
            </a:ext>
            <a:ext uri="{147F2762-F138-4A5C-976F-8EAC2B608ADB}">
              <a16:predDERef xmlns:a16="http://schemas.microsoft.com/office/drawing/2014/main" pred="{2C16B08E-190D-4FCC-B35B-F19F23FB6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200" y="28603575"/>
          <a:ext cx="822960" cy="557747"/>
        </a:xfrm>
        <a:prstGeom prst="rect">
          <a:avLst/>
        </a:prstGeom>
      </xdr:spPr>
    </xdr:pic>
    <xdr:clientData/>
  </xdr:oneCellAnchor>
  <xdr:oneCellAnchor>
    <xdr:from>
      <xdr:col>0</xdr:col>
      <xdr:colOff>-28575</xdr:colOff>
      <xdr:row>152</xdr:row>
      <xdr:rowOff>38100</xdr:rowOff>
    </xdr:from>
    <xdr:ext cx="914400" cy="896056"/>
    <xdr:pic>
      <xdr:nvPicPr>
        <xdr:cNvPr id="33" name="Picture 32">
          <a:extLst>
            <a:ext uri="{FF2B5EF4-FFF2-40B4-BE49-F238E27FC236}">
              <a16:creationId xmlns:a16="http://schemas.microsoft.com/office/drawing/2014/main" id="{6893B28F-189C-44AD-9B29-E26A5FFF6F83}"/>
            </a:ext>
            <a:ext uri="{147F2762-F138-4A5C-976F-8EAC2B608ADB}">
              <a16:predDERef xmlns:a16="http://schemas.microsoft.com/office/drawing/2014/main" pred="{733E7E74-9E83-45F9-8FEC-C5BC86E282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-28575" y="30565725"/>
          <a:ext cx="914400" cy="896056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132</xdr:row>
      <xdr:rowOff>104775</xdr:rowOff>
    </xdr:from>
    <xdr:ext cx="731521" cy="735602"/>
    <xdr:pic>
      <xdr:nvPicPr>
        <xdr:cNvPr id="34" name="Picture 33">
          <a:extLst>
            <a:ext uri="{FF2B5EF4-FFF2-40B4-BE49-F238E27FC236}">
              <a16:creationId xmlns:a16="http://schemas.microsoft.com/office/drawing/2014/main" id="{A02CA1A0-5D9E-4C22-99DC-337DD9354B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2875" y="27165300"/>
          <a:ext cx="731521" cy="7356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CD2F-02FD-4205-9715-6AA7E808942C}">
  <sheetPr>
    <pageSetUpPr fitToPage="1"/>
  </sheetPr>
  <dimension ref="A1:K159"/>
  <sheetViews>
    <sheetView showGridLines="0" tabSelected="1" zoomScaleNormal="100" workbookViewId="0">
      <selection activeCell="E2" sqref="E2"/>
    </sheetView>
  </sheetViews>
  <sheetFormatPr defaultColWidth="8.88671875" defaultRowHeight="14.4" x14ac:dyDescent="0.3"/>
  <cols>
    <col min="1" max="1" width="14" style="1" customWidth="1"/>
    <col min="2" max="2" width="10" style="1" bestFit="1" customWidth="1"/>
    <col min="3" max="3" width="42" style="6" customWidth="1"/>
    <col min="4" max="4" width="12.6640625" style="7" customWidth="1"/>
    <col min="5" max="5" width="10.6640625" style="22" bestFit="1" customWidth="1"/>
    <col min="6" max="6" width="8.44140625" style="8" customWidth="1"/>
    <col min="7" max="7" width="6.44140625" style="8" customWidth="1"/>
    <col min="8" max="8" width="7.33203125" style="9" customWidth="1"/>
    <col min="9" max="9" width="9.44140625" style="10" bestFit="1" customWidth="1"/>
    <col min="10" max="10" width="9" style="11" bestFit="1" customWidth="1"/>
    <col min="11" max="11" width="11" customWidth="1"/>
  </cols>
  <sheetData>
    <row r="1" spans="1:11" ht="43.2" x14ac:dyDescent="0.3">
      <c r="A1" s="130"/>
      <c r="B1" s="131"/>
      <c r="C1" s="175"/>
      <c r="D1" s="14"/>
      <c r="E1" s="170" t="s">
        <v>0</v>
      </c>
      <c r="F1" s="46"/>
      <c r="G1" s="15"/>
      <c r="H1" s="19"/>
      <c r="I1" s="171" t="s">
        <v>1</v>
      </c>
      <c r="J1" s="16"/>
      <c r="K1" s="5"/>
    </row>
    <row r="2" spans="1:11" ht="55.5" customHeight="1" x14ac:dyDescent="0.3">
      <c r="A2" s="172" t="s">
        <v>2</v>
      </c>
      <c r="B2" s="132"/>
      <c r="C2" s="176"/>
      <c r="D2" s="12"/>
      <c r="E2" s="174">
        <v>0</v>
      </c>
      <c r="F2" s="47"/>
      <c r="G2" s="13"/>
      <c r="H2" s="20"/>
      <c r="I2" s="173"/>
      <c r="J2" s="17"/>
      <c r="K2" s="5"/>
    </row>
    <row r="3" spans="1:11" x14ac:dyDescent="0.3">
      <c r="A3" s="129"/>
      <c r="B3" s="129" t="s">
        <v>3</v>
      </c>
      <c r="C3" s="87" t="s">
        <v>4</v>
      </c>
      <c r="D3" s="92" t="s">
        <v>5</v>
      </c>
      <c r="E3" s="93" t="s">
        <v>6</v>
      </c>
      <c r="F3" s="94" t="s">
        <v>7</v>
      </c>
      <c r="G3" s="95" t="s">
        <v>8</v>
      </c>
      <c r="H3" s="95" t="s">
        <v>9</v>
      </c>
      <c r="I3" s="95" t="s">
        <v>10</v>
      </c>
      <c r="J3" s="96" t="s">
        <v>11</v>
      </c>
    </row>
    <row r="4" spans="1:11" ht="15.6" x14ac:dyDescent="0.3">
      <c r="A4" s="177"/>
      <c r="B4" s="59"/>
      <c r="C4" s="145" t="s">
        <v>12</v>
      </c>
      <c r="D4" s="106"/>
      <c r="E4" s="88"/>
      <c r="F4" s="89"/>
      <c r="G4" s="90"/>
      <c r="H4" s="90"/>
      <c r="I4" s="90"/>
      <c r="J4" s="30"/>
    </row>
    <row r="5" spans="1:11" x14ac:dyDescent="0.3">
      <c r="A5" s="178"/>
      <c r="B5" s="31" t="s">
        <v>13</v>
      </c>
      <c r="C5" s="146" t="s">
        <v>14</v>
      </c>
      <c r="D5" s="32">
        <v>10.83</v>
      </c>
      <c r="E5" s="33">
        <f>$E$2</f>
        <v>0</v>
      </c>
      <c r="F5" s="34">
        <f>D5*E5</f>
        <v>0</v>
      </c>
      <c r="G5" s="35">
        <v>5</v>
      </c>
      <c r="H5" s="35">
        <v>40</v>
      </c>
      <c r="I5" s="82">
        <v>0</v>
      </c>
      <c r="J5" s="83">
        <f>F5*I5</f>
        <v>0</v>
      </c>
    </row>
    <row r="6" spans="1:11" x14ac:dyDescent="0.3">
      <c r="A6" s="178"/>
      <c r="B6" s="43" t="s">
        <v>15</v>
      </c>
      <c r="C6" s="147" t="s">
        <v>16</v>
      </c>
      <c r="D6" s="3">
        <v>12.94</v>
      </c>
      <c r="E6" s="21">
        <f>$E$2</f>
        <v>0</v>
      </c>
      <c r="F6" s="18">
        <f t="shared" ref="F6:F7" si="0">D6*E6</f>
        <v>0</v>
      </c>
      <c r="G6" s="2">
        <v>5</v>
      </c>
      <c r="H6" s="2">
        <v>25</v>
      </c>
      <c r="I6" s="23">
        <v>0</v>
      </c>
      <c r="J6" s="4">
        <f>F6*I6</f>
        <v>0</v>
      </c>
    </row>
    <row r="7" spans="1:11" x14ac:dyDescent="0.3">
      <c r="A7" s="179"/>
      <c r="B7" s="43" t="s">
        <v>17</v>
      </c>
      <c r="C7" s="147" t="s">
        <v>18</v>
      </c>
      <c r="D7" s="3">
        <v>25.6</v>
      </c>
      <c r="E7" s="21">
        <f>$E$2</f>
        <v>0</v>
      </c>
      <c r="F7" s="18">
        <f t="shared" si="0"/>
        <v>0</v>
      </c>
      <c r="G7" s="2">
        <v>5</v>
      </c>
      <c r="H7" s="2">
        <v>20</v>
      </c>
      <c r="I7" s="23">
        <v>0</v>
      </c>
      <c r="J7" s="4">
        <f t="shared" ref="J7" si="1">F7*I7</f>
        <v>0</v>
      </c>
    </row>
    <row r="8" spans="1:11" x14ac:dyDescent="0.3">
      <c r="A8" s="51"/>
      <c r="B8" s="54"/>
      <c r="C8" s="148"/>
      <c r="D8" t="s">
        <v>19</v>
      </c>
      <c r="E8" s="75"/>
      <c r="F8" s="76"/>
      <c r="G8" s="1"/>
      <c r="H8" s="1"/>
      <c r="I8" s="1"/>
      <c r="J8" s="71"/>
    </row>
    <row r="9" spans="1:11" ht="15.6" x14ac:dyDescent="0.3">
      <c r="A9" s="177"/>
      <c r="B9" s="59"/>
      <c r="C9" s="145" t="s">
        <v>20</v>
      </c>
      <c r="D9" s="106" t="s">
        <v>19</v>
      </c>
      <c r="E9" s="88"/>
      <c r="F9" s="89"/>
      <c r="G9" s="90"/>
      <c r="H9" s="90"/>
      <c r="I9" s="90"/>
      <c r="J9" s="30"/>
    </row>
    <row r="10" spans="1:11" x14ac:dyDescent="0.3">
      <c r="A10" s="178"/>
      <c r="B10" s="180" t="s">
        <v>21</v>
      </c>
      <c r="C10" s="181" t="s">
        <v>22</v>
      </c>
      <c r="D10" s="182">
        <v>13.88</v>
      </c>
      <c r="E10" s="183">
        <f>$E$2</f>
        <v>0</v>
      </c>
      <c r="F10" s="184">
        <f t="shared" ref="F10" si="2">D10*E10</f>
        <v>0</v>
      </c>
      <c r="G10" s="185">
        <v>5</v>
      </c>
      <c r="H10" s="185">
        <v>30</v>
      </c>
      <c r="I10" s="188">
        <v>0</v>
      </c>
      <c r="J10" s="187">
        <f t="shared" ref="J10:J12" si="3">F10*I10</f>
        <v>0</v>
      </c>
    </row>
    <row r="11" spans="1:11" x14ac:dyDescent="0.3">
      <c r="A11" s="178"/>
      <c r="B11" s="180"/>
      <c r="C11" s="181"/>
      <c r="D11" s="182"/>
      <c r="E11" s="183"/>
      <c r="F11" s="184"/>
      <c r="G11" s="185"/>
      <c r="H11" s="185"/>
      <c r="I11" s="188"/>
      <c r="J11" s="187"/>
    </row>
    <row r="12" spans="1:11" x14ac:dyDescent="0.3">
      <c r="A12" s="178"/>
      <c r="B12" s="180" t="s">
        <v>23</v>
      </c>
      <c r="C12" s="181" t="s">
        <v>24</v>
      </c>
      <c r="D12" s="182">
        <v>25.61</v>
      </c>
      <c r="E12" s="183">
        <f>$E$2</f>
        <v>0</v>
      </c>
      <c r="F12" s="184">
        <f>D12*E12</f>
        <v>0</v>
      </c>
      <c r="G12" s="185">
        <v>5</v>
      </c>
      <c r="H12" s="185">
        <v>20</v>
      </c>
      <c r="I12" s="186">
        <v>0</v>
      </c>
      <c r="J12" s="187">
        <f t="shared" si="3"/>
        <v>0</v>
      </c>
    </row>
    <row r="13" spans="1:11" x14ac:dyDescent="0.3">
      <c r="A13" s="179"/>
      <c r="B13" s="180"/>
      <c r="C13" s="181"/>
      <c r="D13" s="182"/>
      <c r="E13" s="183"/>
      <c r="F13" s="184"/>
      <c r="G13" s="185"/>
      <c r="H13" s="185"/>
      <c r="I13" s="186"/>
      <c r="J13" s="187"/>
    </row>
    <row r="14" spans="1:11" x14ac:dyDescent="0.3">
      <c r="A14" s="49"/>
      <c r="B14"/>
      <c r="C14" s="149"/>
      <c r="D14"/>
      <c r="E14"/>
      <c r="F14"/>
      <c r="G14"/>
      <c r="H14"/>
      <c r="I14"/>
      <c r="J14" s="50"/>
    </row>
    <row r="15" spans="1:11" ht="15.6" x14ac:dyDescent="0.3">
      <c r="A15" s="57"/>
      <c r="B15" s="55"/>
      <c r="C15" s="145" t="s">
        <v>25</v>
      </c>
      <c r="D15" s="106"/>
      <c r="E15" s="88"/>
      <c r="F15" s="89"/>
      <c r="G15" s="90"/>
      <c r="H15" s="90"/>
      <c r="I15" s="91"/>
      <c r="J15" s="30"/>
    </row>
    <row r="16" spans="1:11" x14ac:dyDescent="0.3">
      <c r="A16" s="58"/>
      <c r="B16" s="43" t="s">
        <v>26</v>
      </c>
      <c r="C16" s="150" t="s">
        <v>27</v>
      </c>
      <c r="D16" s="32">
        <v>19.7</v>
      </c>
      <c r="E16" s="33">
        <f>$E$2</f>
        <v>0</v>
      </c>
      <c r="F16" s="34">
        <f t="shared" ref="F16" si="4">D16*E16</f>
        <v>0</v>
      </c>
      <c r="G16" s="35">
        <v>5</v>
      </c>
      <c r="H16" s="35">
        <v>20</v>
      </c>
      <c r="I16" s="82">
        <v>0</v>
      </c>
      <c r="J16" s="83">
        <f t="shared" ref="J16:J17" si="5">F16*I16</f>
        <v>0</v>
      </c>
    </row>
    <row r="17" spans="1:10" x14ac:dyDescent="0.3">
      <c r="A17" s="31"/>
      <c r="B17" s="43" t="s">
        <v>28</v>
      </c>
      <c r="C17" s="150" t="s">
        <v>29</v>
      </c>
      <c r="D17" s="3">
        <v>23.15</v>
      </c>
      <c r="E17" s="21">
        <v>0</v>
      </c>
      <c r="F17" s="18">
        <f>D17*E17</f>
        <v>0</v>
      </c>
      <c r="G17" s="2">
        <v>5</v>
      </c>
      <c r="H17" s="2">
        <v>30</v>
      </c>
      <c r="I17" s="23">
        <v>0</v>
      </c>
      <c r="J17" s="4">
        <f t="shared" si="5"/>
        <v>0</v>
      </c>
    </row>
    <row r="18" spans="1:10" x14ac:dyDescent="0.3">
      <c r="A18" s="51"/>
      <c r="B18" s="54"/>
      <c r="C18" s="148"/>
      <c r="D18" t="s">
        <v>19</v>
      </c>
      <c r="E18" s="75"/>
      <c r="F18" s="76"/>
      <c r="G18" s="1"/>
      <c r="H18" s="1"/>
      <c r="I18" s="1"/>
      <c r="J18" s="71"/>
    </row>
    <row r="19" spans="1:10" ht="15.6" x14ac:dyDescent="0.3">
      <c r="A19" s="56"/>
      <c r="B19" s="59"/>
      <c r="C19" s="145" t="s">
        <v>30</v>
      </c>
      <c r="D19" s="106" t="s">
        <v>19</v>
      </c>
      <c r="E19" s="88"/>
      <c r="F19" s="89"/>
      <c r="G19" s="90"/>
      <c r="H19" s="90"/>
      <c r="I19" s="90"/>
      <c r="J19" s="30"/>
    </row>
    <row r="20" spans="1:10" x14ac:dyDescent="0.3">
      <c r="A20" s="58"/>
      <c r="B20" s="31" t="s">
        <v>31</v>
      </c>
      <c r="C20" s="146" t="s">
        <v>32</v>
      </c>
      <c r="D20" s="32">
        <v>8.7200000000000006</v>
      </c>
      <c r="E20" s="33">
        <f>$E$2</f>
        <v>0</v>
      </c>
      <c r="F20" s="34">
        <f t="shared" ref="F20:F24" si="6">D20*E20</f>
        <v>0</v>
      </c>
      <c r="G20" s="35">
        <v>5</v>
      </c>
      <c r="H20" s="35">
        <v>40</v>
      </c>
      <c r="I20" s="82">
        <v>0</v>
      </c>
      <c r="J20" s="83">
        <f t="shared" ref="J20:J24" si="7">F20*I20</f>
        <v>0</v>
      </c>
    </row>
    <row r="21" spans="1:10" x14ac:dyDescent="0.3">
      <c r="A21" s="58"/>
      <c r="B21" s="43" t="s">
        <v>33</v>
      </c>
      <c r="C21" s="150" t="s">
        <v>34</v>
      </c>
      <c r="D21" s="3">
        <v>9.48</v>
      </c>
      <c r="E21" s="21">
        <f>$E$2</f>
        <v>0</v>
      </c>
      <c r="F21" s="18">
        <f t="shared" si="6"/>
        <v>0</v>
      </c>
      <c r="G21" s="2">
        <v>5</v>
      </c>
      <c r="H21" s="2">
        <v>30</v>
      </c>
      <c r="I21" s="23">
        <v>0</v>
      </c>
      <c r="J21" s="4">
        <f t="shared" si="7"/>
        <v>0</v>
      </c>
    </row>
    <row r="22" spans="1:10" x14ac:dyDescent="0.3">
      <c r="A22" s="58"/>
      <c r="B22" s="43" t="s">
        <v>35</v>
      </c>
      <c r="C22" s="147" t="s">
        <v>36</v>
      </c>
      <c r="D22" s="3">
        <v>11.23</v>
      </c>
      <c r="E22" s="21">
        <f>$E$2</f>
        <v>0</v>
      </c>
      <c r="F22" s="18">
        <f t="shared" si="6"/>
        <v>0</v>
      </c>
      <c r="G22" s="2">
        <v>5</v>
      </c>
      <c r="H22" s="2">
        <v>30</v>
      </c>
      <c r="I22" s="23">
        <v>0</v>
      </c>
      <c r="J22" s="4">
        <f t="shared" si="7"/>
        <v>0</v>
      </c>
    </row>
    <row r="23" spans="1:10" x14ac:dyDescent="0.3">
      <c r="A23" s="58"/>
      <c r="B23" s="43" t="s">
        <v>37</v>
      </c>
      <c r="C23" s="147" t="s">
        <v>38</v>
      </c>
      <c r="D23" s="3">
        <v>18.82</v>
      </c>
      <c r="E23" s="21">
        <f>$E$2</f>
        <v>0</v>
      </c>
      <c r="F23" s="18">
        <f t="shared" si="6"/>
        <v>0</v>
      </c>
      <c r="G23" s="2">
        <v>5</v>
      </c>
      <c r="H23" s="2">
        <v>25</v>
      </c>
      <c r="I23" s="23">
        <v>0</v>
      </c>
      <c r="J23" s="4">
        <f t="shared" si="7"/>
        <v>0</v>
      </c>
    </row>
    <row r="24" spans="1:10" x14ac:dyDescent="0.3">
      <c r="A24" s="31"/>
      <c r="B24" s="43" t="s">
        <v>39</v>
      </c>
      <c r="C24" s="150" t="s">
        <v>40</v>
      </c>
      <c r="D24" s="3">
        <v>20.190000000000001</v>
      </c>
      <c r="E24" s="21">
        <f>$E$2</f>
        <v>0</v>
      </c>
      <c r="F24" s="18">
        <f t="shared" si="6"/>
        <v>0</v>
      </c>
      <c r="G24" s="2">
        <v>5</v>
      </c>
      <c r="H24" s="2">
        <v>25</v>
      </c>
      <c r="I24" s="23">
        <v>0</v>
      </c>
      <c r="J24" s="4">
        <f t="shared" si="7"/>
        <v>0</v>
      </c>
    </row>
    <row r="25" spans="1:10" x14ac:dyDescent="0.3">
      <c r="A25" s="59"/>
      <c r="B25" s="84"/>
      <c r="C25" s="153"/>
      <c r="D25" s="26" t="s">
        <v>19</v>
      </c>
      <c r="E25" s="88"/>
      <c r="F25" s="89"/>
      <c r="G25" s="90"/>
      <c r="H25" s="90"/>
      <c r="I25" s="90"/>
      <c r="J25" s="30"/>
    </row>
    <row r="26" spans="1:10" ht="15.6" x14ac:dyDescent="0.3">
      <c r="A26" s="56"/>
      <c r="B26" s="78"/>
      <c r="C26" s="166" t="s">
        <v>41</v>
      </c>
      <c r="D26" s="106" t="s">
        <v>19</v>
      </c>
      <c r="E26" s="88"/>
      <c r="F26" s="89"/>
      <c r="G26" s="90"/>
      <c r="H26" s="90"/>
      <c r="I26" s="90"/>
      <c r="J26" s="30"/>
    </row>
    <row r="27" spans="1:10" x14ac:dyDescent="0.3">
      <c r="A27" s="61"/>
      <c r="B27" s="53" t="s">
        <v>42</v>
      </c>
      <c r="C27" s="151" t="s">
        <v>43</v>
      </c>
      <c r="D27" s="107">
        <v>8.7200000000000006</v>
      </c>
      <c r="E27" s="108">
        <f t="shared" ref="E27:E31" si="8">$E$2</f>
        <v>0</v>
      </c>
      <c r="F27" s="109">
        <f t="shared" ref="F27:F31" si="9">D27*E27</f>
        <v>0</v>
      </c>
      <c r="G27" s="44">
        <v>5</v>
      </c>
      <c r="H27" s="44">
        <v>40</v>
      </c>
      <c r="I27" s="48">
        <v>0</v>
      </c>
      <c r="J27" s="110">
        <f t="shared" ref="J27:J31" si="10">F27*I27</f>
        <v>0</v>
      </c>
    </row>
    <row r="28" spans="1:10" x14ac:dyDescent="0.3">
      <c r="A28" s="58"/>
      <c r="B28" s="43" t="s">
        <v>44</v>
      </c>
      <c r="C28" s="150" t="s">
        <v>45</v>
      </c>
      <c r="D28" s="3">
        <v>11.23</v>
      </c>
      <c r="E28" s="21">
        <f t="shared" si="8"/>
        <v>0</v>
      </c>
      <c r="F28" s="18">
        <f t="shared" si="9"/>
        <v>0</v>
      </c>
      <c r="G28" s="40">
        <v>5</v>
      </c>
      <c r="H28" s="2">
        <v>30</v>
      </c>
      <c r="I28" s="23">
        <v>0</v>
      </c>
      <c r="J28" s="4">
        <f t="shared" si="10"/>
        <v>0</v>
      </c>
    </row>
    <row r="29" spans="1:10" x14ac:dyDescent="0.3">
      <c r="A29" s="58"/>
      <c r="B29" s="43" t="s">
        <v>46</v>
      </c>
      <c r="C29" s="147" t="s">
        <v>47</v>
      </c>
      <c r="D29" s="3">
        <v>10.47</v>
      </c>
      <c r="E29" s="21">
        <f t="shared" si="8"/>
        <v>0</v>
      </c>
      <c r="F29" s="18">
        <f t="shared" si="9"/>
        <v>0</v>
      </c>
      <c r="G29" s="40">
        <v>5</v>
      </c>
      <c r="H29" s="2">
        <v>30</v>
      </c>
      <c r="I29" s="23">
        <v>0</v>
      </c>
      <c r="J29" s="4">
        <f t="shared" si="10"/>
        <v>0</v>
      </c>
    </row>
    <row r="30" spans="1:10" x14ac:dyDescent="0.3">
      <c r="A30" s="58"/>
      <c r="B30" s="31" t="s">
        <v>48</v>
      </c>
      <c r="C30" s="146" t="s">
        <v>49</v>
      </c>
      <c r="D30" s="32">
        <v>20.85</v>
      </c>
      <c r="E30" s="33">
        <f t="shared" si="8"/>
        <v>0</v>
      </c>
      <c r="F30" s="34">
        <f t="shared" si="9"/>
        <v>0</v>
      </c>
      <c r="G30" s="44">
        <v>5</v>
      </c>
      <c r="H30" s="35">
        <v>25</v>
      </c>
      <c r="I30" s="82">
        <v>0</v>
      </c>
      <c r="J30" s="83">
        <f t="shared" si="10"/>
        <v>0</v>
      </c>
    </row>
    <row r="31" spans="1:10" x14ac:dyDescent="0.3">
      <c r="A31" s="31"/>
      <c r="B31" s="57" t="s">
        <v>50</v>
      </c>
      <c r="C31" s="152" t="s">
        <v>51</v>
      </c>
      <c r="D31" s="63">
        <v>21.66</v>
      </c>
      <c r="E31" s="64">
        <f t="shared" si="8"/>
        <v>0</v>
      </c>
      <c r="F31" s="65">
        <f t="shared" si="9"/>
        <v>0</v>
      </c>
      <c r="G31" s="111">
        <v>5</v>
      </c>
      <c r="H31" s="66">
        <v>25</v>
      </c>
      <c r="I31" s="67">
        <v>0</v>
      </c>
      <c r="J31" s="68">
        <f t="shared" si="10"/>
        <v>0</v>
      </c>
    </row>
    <row r="32" spans="1:10" x14ac:dyDescent="0.3">
      <c r="A32" s="59"/>
      <c r="B32" s="52"/>
      <c r="C32" s="153"/>
      <c r="D32" s="26" t="s">
        <v>19</v>
      </c>
      <c r="E32" s="27"/>
      <c r="F32" s="28"/>
      <c r="G32" s="29"/>
      <c r="H32" s="29"/>
      <c r="I32" s="29"/>
      <c r="J32" s="80"/>
    </row>
    <row r="33" spans="1:10" ht="15.6" x14ac:dyDescent="0.3">
      <c r="A33" s="24"/>
      <c r="B33" s="59"/>
      <c r="C33" s="145" t="s">
        <v>52</v>
      </c>
      <c r="D33" s="106" t="s">
        <v>19</v>
      </c>
      <c r="E33" s="88"/>
      <c r="F33" s="89"/>
      <c r="G33" s="90"/>
      <c r="H33" s="90"/>
      <c r="I33" s="90"/>
      <c r="J33" s="30"/>
    </row>
    <row r="34" spans="1:10" x14ac:dyDescent="0.3">
      <c r="A34" s="58"/>
      <c r="B34" s="31" t="s">
        <v>53</v>
      </c>
      <c r="C34" s="146" t="s">
        <v>54</v>
      </c>
      <c r="D34" s="32">
        <v>12.25</v>
      </c>
      <c r="E34" s="33">
        <f>$E$2</f>
        <v>0</v>
      </c>
      <c r="F34" s="34">
        <f t="shared" ref="F34:F36" si="11">D34*E34</f>
        <v>0</v>
      </c>
      <c r="G34" s="44">
        <v>5</v>
      </c>
      <c r="H34" s="35">
        <v>30</v>
      </c>
      <c r="I34" s="82">
        <v>0</v>
      </c>
      <c r="J34" s="83">
        <f t="shared" ref="J34:J36" si="12">F34*I34</f>
        <v>0</v>
      </c>
    </row>
    <row r="35" spans="1:10" x14ac:dyDescent="0.3">
      <c r="A35" s="58"/>
      <c r="B35" s="43" t="s">
        <v>55</v>
      </c>
      <c r="C35" s="150" t="s">
        <v>56</v>
      </c>
      <c r="D35" s="3">
        <v>16.39</v>
      </c>
      <c r="E35" s="21">
        <f>$E$2</f>
        <v>0</v>
      </c>
      <c r="F35" s="18">
        <f t="shared" si="11"/>
        <v>0</v>
      </c>
      <c r="G35" s="40">
        <v>5</v>
      </c>
      <c r="H35" s="2">
        <v>25</v>
      </c>
      <c r="I35" s="23">
        <v>0</v>
      </c>
      <c r="J35" s="4">
        <f t="shared" si="12"/>
        <v>0</v>
      </c>
    </row>
    <row r="36" spans="1:10" x14ac:dyDescent="0.3">
      <c r="A36" s="58"/>
      <c r="B36" s="57" t="s">
        <v>57</v>
      </c>
      <c r="C36" s="152" t="s">
        <v>58</v>
      </c>
      <c r="D36" s="63">
        <v>14.95</v>
      </c>
      <c r="E36" s="64">
        <f>$E$2</f>
        <v>0</v>
      </c>
      <c r="F36" s="65">
        <f t="shared" si="11"/>
        <v>0</v>
      </c>
      <c r="G36" s="111">
        <v>5</v>
      </c>
      <c r="H36" s="66">
        <v>25</v>
      </c>
      <c r="I36" s="67">
        <v>0</v>
      </c>
      <c r="J36" s="68">
        <f t="shared" si="12"/>
        <v>0</v>
      </c>
    </row>
    <row r="37" spans="1:10" x14ac:dyDescent="0.3">
      <c r="A37" s="70"/>
      <c r="B37" s="43" t="s">
        <v>59</v>
      </c>
      <c r="C37" s="147" t="s">
        <v>60</v>
      </c>
      <c r="D37" s="3">
        <v>27.99</v>
      </c>
      <c r="E37" s="21">
        <f>$E$2</f>
        <v>0</v>
      </c>
      <c r="F37" s="18">
        <f>D37*E37</f>
        <v>0</v>
      </c>
      <c r="G37" s="40">
        <v>5</v>
      </c>
      <c r="H37" s="2">
        <v>15</v>
      </c>
      <c r="I37" s="23">
        <v>0</v>
      </c>
      <c r="J37" s="4">
        <f>F37*I37</f>
        <v>0</v>
      </c>
    </row>
    <row r="38" spans="1:10" x14ac:dyDescent="0.3">
      <c r="A38" s="24"/>
      <c r="B38" s="52"/>
      <c r="C38" s="153"/>
      <c r="D38" s="26" t="s">
        <v>19</v>
      </c>
      <c r="E38" s="27"/>
      <c r="F38" s="28"/>
      <c r="G38" s="29"/>
      <c r="H38" s="29"/>
      <c r="I38" s="29"/>
      <c r="J38" s="80"/>
    </row>
    <row r="39" spans="1:10" ht="15.6" x14ac:dyDescent="0.3">
      <c r="A39" s="56"/>
      <c r="B39" s="84"/>
      <c r="C39" s="145" t="s">
        <v>61</v>
      </c>
      <c r="D39" s="106" t="s">
        <v>19</v>
      </c>
      <c r="E39" s="88"/>
      <c r="F39" s="89"/>
      <c r="G39" s="90"/>
      <c r="H39" s="90"/>
      <c r="I39" s="90"/>
      <c r="J39" s="30"/>
    </row>
    <row r="40" spans="1:10" x14ac:dyDescent="0.3">
      <c r="A40" s="58"/>
      <c r="B40" s="180" t="s">
        <v>62</v>
      </c>
      <c r="C40" s="189" t="s">
        <v>63</v>
      </c>
      <c r="D40" s="190">
        <v>12.79</v>
      </c>
      <c r="E40" s="183">
        <f t="shared" ref="E40:E42" si="13">$E$2</f>
        <v>0</v>
      </c>
      <c r="F40" s="184">
        <f t="shared" ref="F40" si="14">D40*E40</f>
        <v>0</v>
      </c>
      <c r="G40" s="185">
        <v>5</v>
      </c>
      <c r="H40" s="185">
        <v>40</v>
      </c>
      <c r="I40" s="188">
        <v>0</v>
      </c>
      <c r="J40" s="187">
        <f t="shared" ref="J40" si="15">F40*I40</f>
        <v>0</v>
      </c>
    </row>
    <row r="41" spans="1:10" x14ac:dyDescent="0.3">
      <c r="A41" s="58"/>
      <c r="B41" s="180"/>
      <c r="C41" s="181"/>
      <c r="D41" s="182"/>
      <c r="E41" s="183"/>
      <c r="F41" s="184"/>
      <c r="G41" s="185"/>
      <c r="H41" s="185"/>
      <c r="I41" s="188"/>
      <c r="J41" s="187"/>
    </row>
    <row r="42" spans="1:10" x14ac:dyDescent="0.3">
      <c r="A42" s="58"/>
      <c r="B42" s="180" t="s">
        <v>64</v>
      </c>
      <c r="C42" s="181" t="s">
        <v>65</v>
      </c>
      <c r="D42" s="182">
        <v>20.99</v>
      </c>
      <c r="E42" s="183">
        <f t="shared" si="13"/>
        <v>0</v>
      </c>
      <c r="F42" s="184">
        <f>D42*E42</f>
        <v>0</v>
      </c>
      <c r="G42" s="185">
        <v>5</v>
      </c>
      <c r="H42" s="185">
        <v>25</v>
      </c>
      <c r="I42" s="188">
        <v>0</v>
      </c>
      <c r="J42" s="187">
        <f>F42*I42</f>
        <v>0</v>
      </c>
    </row>
    <row r="43" spans="1:10" x14ac:dyDescent="0.3">
      <c r="A43" s="58"/>
      <c r="B43" s="180"/>
      <c r="C43" s="181"/>
      <c r="D43" s="182"/>
      <c r="E43" s="183"/>
      <c r="F43" s="184"/>
      <c r="G43" s="185"/>
      <c r="H43" s="185"/>
      <c r="I43" s="188"/>
      <c r="J43" s="187"/>
    </row>
    <row r="44" spans="1:10" x14ac:dyDescent="0.3">
      <c r="A44" s="59"/>
      <c r="B44" s="52"/>
      <c r="C44" s="153"/>
      <c r="D44" s="26" t="s">
        <v>19</v>
      </c>
      <c r="E44" s="27"/>
      <c r="F44" s="28"/>
      <c r="G44" s="29"/>
      <c r="H44" s="29"/>
      <c r="I44" s="29"/>
      <c r="J44" s="80"/>
    </row>
    <row r="45" spans="1:10" ht="15.6" x14ac:dyDescent="0.3">
      <c r="A45" s="51"/>
      <c r="B45" s="59"/>
      <c r="C45" s="145" t="s">
        <v>66</v>
      </c>
      <c r="D45" s="106" t="s">
        <v>19</v>
      </c>
      <c r="E45" s="88"/>
      <c r="F45" s="89"/>
      <c r="G45" s="90"/>
      <c r="H45" s="90"/>
      <c r="I45" s="90"/>
      <c r="J45" s="30"/>
    </row>
    <row r="46" spans="1:10" x14ac:dyDescent="0.3">
      <c r="A46" s="58"/>
      <c r="B46" s="31" t="s">
        <v>67</v>
      </c>
      <c r="C46" s="146" t="s">
        <v>68</v>
      </c>
      <c r="D46" s="32">
        <v>20.76</v>
      </c>
      <c r="E46" s="33">
        <f t="shared" ref="E46:E47" si="16">$E$2</f>
        <v>0</v>
      </c>
      <c r="F46" s="34">
        <f t="shared" ref="F46:F47" si="17">D46*E46</f>
        <v>0</v>
      </c>
      <c r="G46" s="35">
        <v>5</v>
      </c>
      <c r="H46" s="35">
        <v>15</v>
      </c>
      <c r="I46" s="82">
        <v>0</v>
      </c>
      <c r="J46" s="83">
        <f t="shared" ref="J46:J47" si="18">F46*I46</f>
        <v>0</v>
      </c>
    </row>
    <row r="47" spans="1:10" x14ac:dyDescent="0.3">
      <c r="A47" s="70"/>
      <c r="B47" s="57" t="s">
        <v>69</v>
      </c>
      <c r="C47" s="154" t="s">
        <v>70</v>
      </c>
      <c r="D47" s="63">
        <v>25.73</v>
      </c>
      <c r="E47" s="64">
        <f t="shared" si="16"/>
        <v>0</v>
      </c>
      <c r="F47" s="65">
        <f t="shared" si="17"/>
        <v>0</v>
      </c>
      <c r="G47" s="66">
        <v>5</v>
      </c>
      <c r="H47" s="66">
        <v>10</v>
      </c>
      <c r="I47" s="67">
        <v>0</v>
      </c>
      <c r="J47" s="68">
        <f t="shared" si="18"/>
        <v>0</v>
      </c>
    </row>
    <row r="48" spans="1:10" x14ac:dyDescent="0.3">
      <c r="A48" s="59"/>
      <c r="B48" s="52"/>
      <c r="C48" s="153"/>
      <c r="D48" s="26" t="s">
        <v>19</v>
      </c>
      <c r="E48" s="27"/>
      <c r="F48" s="28"/>
      <c r="G48" s="29"/>
      <c r="H48" s="29"/>
      <c r="I48" s="29"/>
      <c r="J48" s="80"/>
    </row>
    <row r="49" spans="1:10" ht="15.6" x14ac:dyDescent="0.3">
      <c r="A49" s="51"/>
      <c r="B49" s="59"/>
      <c r="C49" s="145" t="s">
        <v>71</v>
      </c>
      <c r="D49" s="106" t="s">
        <v>19</v>
      </c>
      <c r="E49" s="88"/>
      <c r="F49" s="89"/>
      <c r="G49" s="90"/>
      <c r="H49" s="90"/>
      <c r="I49" s="90"/>
      <c r="J49" s="30"/>
    </row>
    <row r="50" spans="1:10" x14ac:dyDescent="0.3">
      <c r="A50" s="70"/>
      <c r="B50" s="180" t="s">
        <v>72</v>
      </c>
      <c r="C50" s="189" t="s">
        <v>73</v>
      </c>
      <c r="D50" s="190">
        <v>12.79</v>
      </c>
      <c r="E50" s="183">
        <f t="shared" ref="E50:E52" si="19">$E$2</f>
        <v>0</v>
      </c>
      <c r="F50" s="184">
        <f t="shared" ref="F50" si="20">D50*E50</f>
        <v>0</v>
      </c>
      <c r="G50" s="185">
        <v>5</v>
      </c>
      <c r="H50" s="185">
        <v>40</v>
      </c>
      <c r="I50" s="188">
        <v>0</v>
      </c>
      <c r="J50" s="187">
        <f t="shared" ref="J50" si="21">F50*I50</f>
        <v>0</v>
      </c>
    </row>
    <row r="51" spans="1:10" x14ac:dyDescent="0.3">
      <c r="A51" s="70"/>
      <c r="B51" s="180"/>
      <c r="C51" s="181"/>
      <c r="D51" s="182"/>
      <c r="E51" s="183"/>
      <c r="F51" s="184"/>
      <c r="G51" s="185"/>
      <c r="H51" s="185"/>
      <c r="I51" s="188"/>
      <c r="J51" s="187"/>
    </row>
    <row r="52" spans="1:10" x14ac:dyDescent="0.3">
      <c r="A52" s="70"/>
      <c r="B52" s="180" t="s">
        <v>74</v>
      </c>
      <c r="C52" s="181" t="s">
        <v>75</v>
      </c>
      <c r="D52" s="182">
        <v>16.39</v>
      </c>
      <c r="E52" s="183">
        <f t="shared" si="19"/>
        <v>0</v>
      </c>
      <c r="F52" s="184">
        <f>D52*E52</f>
        <v>0</v>
      </c>
      <c r="G52" s="185">
        <v>5</v>
      </c>
      <c r="H52" s="185">
        <v>25</v>
      </c>
      <c r="I52" s="188">
        <v>0</v>
      </c>
      <c r="J52" s="187">
        <f>F52*I52</f>
        <v>0</v>
      </c>
    </row>
    <row r="53" spans="1:10" x14ac:dyDescent="0.3">
      <c r="A53" s="70"/>
      <c r="B53" s="180"/>
      <c r="C53" s="181"/>
      <c r="D53" s="182"/>
      <c r="E53" s="183"/>
      <c r="F53" s="184"/>
      <c r="G53" s="185"/>
      <c r="H53" s="185"/>
      <c r="I53" s="188"/>
      <c r="J53" s="187"/>
    </row>
    <row r="54" spans="1:10" x14ac:dyDescent="0.3">
      <c r="A54" s="59"/>
      <c r="B54" s="84"/>
      <c r="C54" s="153"/>
      <c r="D54" s="26" t="s">
        <v>19</v>
      </c>
      <c r="E54" s="88"/>
      <c r="F54" s="89"/>
      <c r="G54" s="90"/>
      <c r="H54" s="90"/>
      <c r="I54" s="90"/>
      <c r="J54" s="30"/>
    </row>
    <row r="55" spans="1:10" ht="15.6" x14ac:dyDescent="0.3">
      <c r="A55" s="24"/>
      <c r="B55" s="59"/>
      <c r="C55" s="145" t="s">
        <v>76</v>
      </c>
      <c r="D55" s="106" t="s">
        <v>19</v>
      </c>
      <c r="E55" s="158"/>
      <c r="F55" s="18"/>
      <c r="G55" s="2"/>
      <c r="H55" s="2"/>
      <c r="I55" s="2"/>
      <c r="J55" s="18"/>
    </row>
    <row r="56" spans="1:10" x14ac:dyDescent="0.3">
      <c r="A56" s="70"/>
      <c r="B56" s="180" t="s">
        <v>77</v>
      </c>
      <c r="C56" s="189" t="s">
        <v>78</v>
      </c>
      <c r="D56" s="190">
        <v>12.79</v>
      </c>
      <c r="E56" s="183">
        <f>$E$2</f>
        <v>0</v>
      </c>
      <c r="F56" s="184">
        <f t="shared" ref="F56" si="22">D56*E56</f>
        <v>0</v>
      </c>
      <c r="G56" s="185">
        <v>5</v>
      </c>
      <c r="H56" s="185">
        <v>30</v>
      </c>
      <c r="I56" s="188">
        <v>0</v>
      </c>
      <c r="J56" s="187">
        <f t="shared" ref="J56" si="23">F56*I56</f>
        <v>0</v>
      </c>
    </row>
    <row r="57" spans="1:10" x14ac:dyDescent="0.3">
      <c r="A57" s="70"/>
      <c r="B57" s="180"/>
      <c r="C57" s="181"/>
      <c r="D57" s="182"/>
      <c r="E57" s="183"/>
      <c r="F57" s="184"/>
      <c r="G57" s="185"/>
      <c r="H57" s="185"/>
      <c r="I57" s="188"/>
      <c r="J57" s="187"/>
    </row>
    <row r="58" spans="1:10" x14ac:dyDescent="0.3">
      <c r="A58" s="70"/>
      <c r="B58" s="180"/>
      <c r="C58" s="181"/>
      <c r="D58" s="182"/>
      <c r="E58" s="183"/>
      <c r="F58" s="184"/>
      <c r="G58" s="185"/>
      <c r="H58" s="185"/>
      <c r="I58" s="188"/>
      <c r="J58" s="187"/>
    </row>
    <row r="59" spans="1:10" x14ac:dyDescent="0.3">
      <c r="A59" s="70"/>
      <c r="B59" s="180"/>
      <c r="C59" s="181"/>
      <c r="D59" s="182"/>
      <c r="E59" s="183"/>
      <c r="F59" s="184"/>
      <c r="G59" s="185"/>
      <c r="H59" s="185"/>
      <c r="I59" s="188"/>
      <c r="J59" s="187"/>
    </row>
    <row r="60" spans="1:10" x14ac:dyDescent="0.3">
      <c r="A60" s="59"/>
      <c r="B60" s="84"/>
      <c r="C60" s="153"/>
      <c r="D60" s="26" t="s">
        <v>19</v>
      </c>
      <c r="E60" s="27"/>
      <c r="F60" s="28"/>
      <c r="G60" s="29"/>
      <c r="H60" s="29"/>
      <c r="I60" s="29"/>
      <c r="J60" s="80"/>
    </row>
    <row r="61" spans="1:10" ht="15.6" x14ac:dyDescent="0.3">
      <c r="A61" s="56"/>
      <c r="B61" s="59"/>
      <c r="C61" s="145" t="s">
        <v>79</v>
      </c>
      <c r="D61" s="106" t="s">
        <v>19</v>
      </c>
      <c r="E61" s="88"/>
      <c r="F61" s="89"/>
      <c r="G61" s="90"/>
      <c r="H61" s="90"/>
      <c r="I61" s="90"/>
      <c r="J61" s="30"/>
    </row>
    <row r="62" spans="1:10" x14ac:dyDescent="0.3">
      <c r="A62" s="58"/>
      <c r="B62" s="43" t="s">
        <v>80</v>
      </c>
      <c r="C62" s="146" t="s">
        <v>81</v>
      </c>
      <c r="D62" s="32">
        <v>16.53</v>
      </c>
      <c r="E62" s="33">
        <f t="shared" ref="E62:E65" si="24">$E$2</f>
        <v>0</v>
      </c>
      <c r="F62" s="34">
        <f>D62*E62</f>
        <v>0</v>
      </c>
      <c r="G62" s="35">
        <v>5</v>
      </c>
      <c r="H62" s="35">
        <v>25</v>
      </c>
      <c r="I62" s="82">
        <v>0</v>
      </c>
      <c r="J62" s="83">
        <f t="shared" ref="J62" si="25">F62*I62</f>
        <v>0</v>
      </c>
    </row>
    <row r="63" spans="1:10" x14ac:dyDescent="0.3">
      <c r="A63" s="58"/>
      <c r="B63" s="57" t="s">
        <v>82</v>
      </c>
      <c r="C63" s="152" t="s">
        <v>83</v>
      </c>
      <c r="D63" s="63">
        <v>21.17</v>
      </c>
      <c r="E63" s="64">
        <f t="shared" si="24"/>
        <v>0</v>
      </c>
      <c r="F63" s="65">
        <f t="shared" ref="F63:F65" si="26">D63*E63</f>
        <v>0</v>
      </c>
      <c r="G63" s="66">
        <v>5</v>
      </c>
      <c r="H63" s="66">
        <v>15</v>
      </c>
      <c r="I63" s="67">
        <v>0</v>
      </c>
      <c r="J63" s="68">
        <f>F63*I63</f>
        <v>0</v>
      </c>
    </row>
    <row r="64" spans="1:10" x14ac:dyDescent="0.3">
      <c r="A64" s="70"/>
      <c r="B64" s="43" t="s">
        <v>84</v>
      </c>
      <c r="C64" s="147" t="s">
        <v>85</v>
      </c>
      <c r="D64" s="3">
        <v>39.42</v>
      </c>
      <c r="E64" s="21">
        <f t="shared" si="24"/>
        <v>0</v>
      </c>
      <c r="F64" s="18">
        <f t="shared" si="26"/>
        <v>0</v>
      </c>
      <c r="G64" s="2">
        <v>5</v>
      </c>
      <c r="H64" s="2">
        <v>10</v>
      </c>
      <c r="I64" s="23">
        <v>0</v>
      </c>
      <c r="J64" s="4">
        <f t="shared" ref="J64:J65" si="27">F64*I64</f>
        <v>0</v>
      </c>
    </row>
    <row r="65" spans="1:10" x14ac:dyDescent="0.3">
      <c r="A65" s="31"/>
      <c r="B65" s="43" t="s">
        <v>86</v>
      </c>
      <c r="C65" s="147" t="s">
        <v>87</v>
      </c>
      <c r="D65" s="3">
        <v>40.450000000000003</v>
      </c>
      <c r="E65" s="21">
        <f t="shared" si="24"/>
        <v>0</v>
      </c>
      <c r="F65" s="18">
        <f t="shared" si="26"/>
        <v>0</v>
      </c>
      <c r="G65" s="2">
        <v>5</v>
      </c>
      <c r="H65" s="2">
        <v>10</v>
      </c>
      <c r="I65" s="23">
        <v>0</v>
      </c>
      <c r="J65" s="4">
        <f t="shared" si="27"/>
        <v>0</v>
      </c>
    </row>
    <row r="66" spans="1:10" x14ac:dyDescent="0.3">
      <c r="A66" s="78"/>
      <c r="B66" s="81"/>
      <c r="C66" s="148"/>
      <c r="D66" t="s">
        <v>19</v>
      </c>
      <c r="E66" s="72"/>
      <c r="F66" s="73"/>
      <c r="G66" s="74"/>
      <c r="H66" s="74"/>
      <c r="I66" s="74"/>
      <c r="J66" s="69"/>
    </row>
    <row r="67" spans="1:10" ht="15.6" x14ac:dyDescent="0.3">
      <c r="A67" s="79"/>
      <c r="B67" s="78"/>
      <c r="C67" s="145" t="s">
        <v>88</v>
      </c>
      <c r="D67" s="106" t="s">
        <v>19</v>
      </c>
      <c r="E67" s="72"/>
      <c r="F67" s="73"/>
      <c r="G67" s="74"/>
      <c r="H67" s="74"/>
      <c r="I67" s="74"/>
      <c r="J67" s="69"/>
    </row>
    <row r="68" spans="1:10" x14ac:dyDescent="0.3">
      <c r="A68" s="58"/>
      <c r="B68" s="43" t="s">
        <v>89</v>
      </c>
      <c r="C68" s="146" t="s">
        <v>90</v>
      </c>
      <c r="D68" s="32">
        <v>22.01</v>
      </c>
      <c r="E68" s="33">
        <f t="shared" ref="E68:E70" si="28">$E$2</f>
        <v>0</v>
      </c>
      <c r="F68" s="34">
        <f>D68*E68</f>
        <v>0</v>
      </c>
      <c r="G68" s="35">
        <v>5</v>
      </c>
      <c r="H68" s="35">
        <v>15</v>
      </c>
      <c r="I68" s="82">
        <v>0</v>
      </c>
      <c r="J68" s="83">
        <f>F68*I68</f>
        <v>0</v>
      </c>
    </row>
    <row r="69" spans="1:10" x14ac:dyDescent="0.3">
      <c r="A69" s="58"/>
      <c r="B69" s="43" t="s">
        <v>91</v>
      </c>
      <c r="C69" s="150" t="s">
        <v>92</v>
      </c>
      <c r="D69" s="3">
        <v>22.01</v>
      </c>
      <c r="E69" s="21">
        <f t="shared" si="28"/>
        <v>0</v>
      </c>
      <c r="F69" s="18">
        <f t="shared" ref="F69:F70" si="29">D69*E69</f>
        <v>0</v>
      </c>
      <c r="G69" s="2">
        <v>5</v>
      </c>
      <c r="H69" s="2">
        <v>15</v>
      </c>
      <c r="I69" s="23">
        <v>0</v>
      </c>
      <c r="J69" s="4">
        <f>F69*I69</f>
        <v>0</v>
      </c>
    </row>
    <row r="70" spans="1:10" x14ac:dyDescent="0.3">
      <c r="A70" s="58"/>
      <c r="B70" s="57" t="s">
        <v>93</v>
      </c>
      <c r="C70" s="152" t="s">
        <v>94</v>
      </c>
      <c r="D70" s="63">
        <v>21.17</v>
      </c>
      <c r="E70" s="64">
        <f t="shared" si="28"/>
        <v>0</v>
      </c>
      <c r="F70" s="65">
        <f t="shared" si="29"/>
        <v>0</v>
      </c>
      <c r="G70" s="66">
        <v>5</v>
      </c>
      <c r="H70" s="66">
        <v>15</v>
      </c>
      <c r="I70" s="67">
        <v>0</v>
      </c>
      <c r="J70" s="68">
        <f t="shared" ref="J70" si="30">F70*I70</f>
        <v>0</v>
      </c>
    </row>
    <row r="71" spans="1:10" x14ac:dyDescent="0.3">
      <c r="A71" s="59"/>
      <c r="B71" s="84"/>
      <c r="C71" s="153"/>
      <c r="D71" s="26" t="s">
        <v>19</v>
      </c>
      <c r="E71" s="88"/>
      <c r="F71" s="89"/>
      <c r="G71" s="90"/>
      <c r="H71" s="90"/>
      <c r="I71" s="90"/>
      <c r="J71" s="30"/>
    </row>
    <row r="72" spans="1:10" ht="15.6" x14ac:dyDescent="0.3">
      <c r="A72" s="79"/>
      <c r="B72" s="78"/>
      <c r="C72" s="145" t="s">
        <v>95</v>
      </c>
      <c r="D72" s="106" t="s">
        <v>19</v>
      </c>
      <c r="E72" s="72"/>
      <c r="F72" s="73"/>
      <c r="G72" s="74"/>
      <c r="H72" s="74"/>
      <c r="I72" s="74"/>
      <c r="J72" s="69"/>
    </row>
    <row r="73" spans="1:10" x14ac:dyDescent="0.3">
      <c r="A73" s="58"/>
      <c r="B73" s="43" t="s">
        <v>96</v>
      </c>
      <c r="C73" s="146" t="s">
        <v>97</v>
      </c>
      <c r="D73" s="32">
        <v>20.66</v>
      </c>
      <c r="E73" s="33">
        <f t="shared" ref="E73:E74" si="31">$E$2</f>
        <v>0</v>
      </c>
      <c r="F73" s="34">
        <f>D73*E73</f>
        <v>0</v>
      </c>
      <c r="G73" s="35">
        <v>5</v>
      </c>
      <c r="H73" s="35">
        <v>15</v>
      </c>
      <c r="I73" s="82">
        <v>0</v>
      </c>
      <c r="J73" s="83">
        <f>F73*I73</f>
        <v>0</v>
      </c>
    </row>
    <row r="74" spans="1:10" x14ac:dyDescent="0.3">
      <c r="A74" s="58"/>
      <c r="B74" s="57" t="s">
        <v>98</v>
      </c>
      <c r="C74" s="152" t="s">
        <v>99</v>
      </c>
      <c r="D74" s="63">
        <v>25.25</v>
      </c>
      <c r="E74" s="64">
        <f t="shared" si="31"/>
        <v>0</v>
      </c>
      <c r="F74" s="65">
        <f>D74*E74</f>
        <v>0</v>
      </c>
      <c r="G74" s="66">
        <v>5</v>
      </c>
      <c r="H74" s="66">
        <v>10</v>
      </c>
      <c r="I74" s="67">
        <v>0</v>
      </c>
      <c r="J74" s="68">
        <f>F74*I74</f>
        <v>0</v>
      </c>
    </row>
    <row r="75" spans="1:10" x14ac:dyDescent="0.3">
      <c r="A75" s="59"/>
      <c r="B75" s="84"/>
      <c r="C75" s="153"/>
      <c r="D75" s="26" t="s">
        <v>19</v>
      </c>
      <c r="E75" s="88"/>
      <c r="F75" s="89"/>
      <c r="G75" s="90"/>
      <c r="H75" s="90"/>
      <c r="I75" s="90"/>
      <c r="J75" s="30"/>
    </row>
    <row r="76" spans="1:10" ht="15.6" x14ac:dyDescent="0.3">
      <c r="A76" s="79"/>
      <c r="B76" s="78"/>
      <c r="C76" s="145" t="s">
        <v>100</v>
      </c>
      <c r="D76" s="106" t="s">
        <v>19</v>
      </c>
      <c r="E76" s="72"/>
      <c r="F76" s="73"/>
      <c r="G76" s="74"/>
      <c r="H76" s="74"/>
      <c r="I76" s="74"/>
      <c r="J76" s="69"/>
    </row>
    <row r="77" spans="1:10" x14ac:dyDescent="0.3">
      <c r="A77" s="58"/>
      <c r="B77" s="43" t="s">
        <v>101</v>
      </c>
      <c r="C77" s="146" t="s">
        <v>102</v>
      </c>
      <c r="D77" s="32">
        <v>10.48</v>
      </c>
      <c r="E77" s="33">
        <f t="shared" ref="E77:E79" si="32">$E$2</f>
        <v>0</v>
      </c>
      <c r="F77" s="34">
        <f t="shared" ref="F77:F78" si="33">D77*E77</f>
        <v>0</v>
      </c>
      <c r="G77" s="35">
        <v>5</v>
      </c>
      <c r="H77" s="35">
        <v>50</v>
      </c>
      <c r="I77" s="82">
        <v>0</v>
      </c>
      <c r="J77" s="83">
        <f t="shared" ref="J77:J78" si="34">F77*I77</f>
        <v>0</v>
      </c>
    </row>
    <row r="78" spans="1:10" x14ac:dyDescent="0.3">
      <c r="A78" s="58"/>
      <c r="B78" s="43" t="s">
        <v>103</v>
      </c>
      <c r="C78" s="150" t="s">
        <v>104</v>
      </c>
      <c r="D78" s="3">
        <v>11.78</v>
      </c>
      <c r="E78" s="21">
        <f t="shared" si="32"/>
        <v>0</v>
      </c>
      <c r="F78" s="18">
        <f t="shared" si="33"/>
        <v>0</v>
      </c>
      <c r="G78" s="2">
        <v>5</v>
      </c>
      <c r="H78" s="2">
        <v>40</v>
      </c>
      <c r="I78" s="23">
        <v>0</v>
      </c>
      <c r="J78" s="4">
        <f t="shared" si="34"/>
        <v>0</v>
      </c>
    </row>
    <row r="79" spans="1:10" x14ac:dyDescent="0.3">
      <c r="A79" s="58"/>
      <c r="B79" s="43" t="s">
        <v>105</v>
      </c>
      <c r="C79" s="147" t="s">
        <v>106</v>
      </c>
      <c r="D79" s="3">
        <v>22.1</v>
      </c>
      <c r="E79" s="21">
        <f t="shared" si="32"/>
        <v>0</v>
      </c>
      <c r="F79" s="18">
        <f>D79*E79</f>
        <v>0</v>
      </c>
      <c r="G79" s="2">
        <v>5</v>
      </c>
      <c r="H79" s="2">
        <v>30</v>
      </c>
      <c r="I79" s="23">
        <v>0</v>
      </c>
      <c r="J79" s="4">
        <f>F79*I79</f>
        <v>0</v>
      </c>
    </row>
    <row r="80" spans="1:10" x14ac:dyDescent="0.3">
      <c r="A80" s="59"/>
      <c r="B80" s="84"/>
      <c r="C80" s="153"/>
      <c r="D80" s="26" t="s">
        <v>19</v>
      </c>
      <c r="E80" s="88"/>
      <c r="F80" s="89"/>
      <c r="G80" s="90"/>
      <c r="H80" s="90"/>
      <c r="I80" s="90"/>
      <c r="J80" s="30"/>
    </row>
    <row r="81" spans="1:10" ht="15.6" x14ac:dyDescent="0.3">
      <c r="A81" s="79"/>
      <c r="B81" s="78"/>
      <c r="C81" s="167" t="s">
        <v>107</v>
      </c>
      <c r="D81" s="106" t="s">
        <v>19</v>
      </c>
      <c r="E81" s="72"/>
      <c r="F81" s="73"/>
      <c r="G81" s="74"/>
      <c r="H81" s="74"/>
      <c r="I81" s="74"/>
      <c r="J81" s="69"/>
    </row>
    <row r="82" spans="1:10" x14ac:dyDescent="0.3">
      <c r="A82" s="61"/>
      <c r="B82" s="36" t="s">
        <v>108</v>
      </c>
      <c r="C82" s="151" t="s">
        <v>109</v>
      </c>
      <c r="D82" s="107">
        <v>30.53</v>
      </c>
      <c r="E82" s="108">
        <f>$E$2</f>
        <v>0</v>
      </c>
      <c r="F82" s="109">
        <f t="shared" ref="F82:F84" si="35">D82*E82</f>
        <v>0</v>
      </c>
      <c r="G82" s="44">
        <v>5</v>
      </c>
      <c r="H82" s="44">
        <v>25</v>
      </c>
      <c r="I82" s="45">
        <v>0</v>
      </c>
      <c r="J82" s="110">
        <f t="shared" ref="J82" si="36">F82*I82</f>
        <v>0</v>
      </c>
    </row>
    <row r="83" spans="1:10" x14ac:dyDescent="0.3">
      <c r="A83" s="61"/>
      <c r="B83" s="36" t="s">
        <v>110</v>
      </c>
      <c r="C83" s="155" t="s">
        <v>111</v>
      </c>
      <c r="D83" s="37">
        <v>38.42</v>
      </c>
      <c r="E83" s="38">
        <f>$E$2</f>
        <v>0</v>
      </c>
      <c r="F83" s="39">
        <f t="shared" si="35"/>
        <v>0</v>
      </c>
      <c r="G83" s="40">
        <v>5</v>
      </c>
      <c r="H83" s="40">
        <v>15</v>
      </c>
      <c r="I83" s="41">
        <v>0</v>
      </c>
      <c r="J83" s="42">
        <f>F83*I83</f>
        <v>0</v>
      </c>
    </row>
    <row r="84" spans="1:10" x14ac:dyDescent="0.3">
      <c r="A84" s="61"/>
      <c r="B84" s="61" t="s">
        <v>112</v>
      </c>
      <c r="C84" s="156" t="s">
        <v>113</v>
      </c>
      <c r="D84" s="114">
        <v>52.19</v>
      </c>
      <c r="E84" s="115">
        <f>$E$2</f>
        <v>0</v>
      </c>
      <c r="F84" s="116">
        <f t="shared" si="35"/>
        <v>0</v>
      </c>
      <c r="G84" s="112">
        <v>5</v>
      </c>
      <c r="H84" s="112">
        <v>10</v>
      </c>
      <c r="I84" s="117">
        <v>0</v>
      </c>
      <c r="J84" s="118">
        <f>F84*I84</f>
        <v>0</v>
      </c>
    </row>
    <row r="85" spans="1:10" x14ac:dyDescent="0.3">
      <c r="A85" s="59"/>
      <c r="B85" s="84"/>
      <c r="C85" s="153"/>
      <c r="D85" s="26" t="s">
        <v>19</v>
      </c>
      <c r="E85" s="88"/>
      <c r="F85" s="89"/>
      <c r="G85" s="90"/>
      <c r="H85" s="90"/>
      <c r="I85" s="90"/>
      <c r="J85" s="30"/>
    </row>
    <row r="86" spans="1:10" ht="15.6" x14ac:dyDescent="0.3">
      <c r="A86" s="79"/>
      <c r="B86" s="78"/>
      <c r="C86" s="167" t="s">
        <v>114</v>
      </c>
      <c r="D86" s="106" t="s">
        <v>19</v>
      </c>
      <c r="E86" s="72"/>
      <c r="F86" s="73"/>
      <c r="G86" s="74"/>
      <c r="H86" s="74"/>
      <c r="I86" s="74"/>
      <c r="J86" s="69"/>
    </row>
    <row r="87" spans="1:10" x14ac:dyDescent="0.3">
      <c r="A87" s="58"/>
      <c r="B87" s="55" t="s">
        <v>115</v>
      </c>
      <c r="C87" s="164" t="s">
        <v>116</v>
      </c>
      <c r="D87" s="32">
        <v>3.74</v>
      </c>
      <c r="E87" s="33">
        <f>$E$2</f>
        <v>0</v>
      </c>
      <c r="F87" s="34">
        <f t="shared" ref="F87:F89" si="37">D87*E87</f>
        <v>0</v>
      </c>
      <c r="G87" s="35">
        <v>5</v>
      </c>
      <c r="H87" s="35">
        <v>20</v>
      </c>
      <c r="I87" s="82">
        <v>0</v>
      </c>
      <c r="J87" s="83">
        <f>F87*I87</f>
        <v>0</v>
      </c>
    </row>
    <row r="88" spans="1:10" x14ac:dyDescent="0.3">
      <c r="A88" s="58"/>
      <c r="B88" s="62" t="s">
        <v>117</v>
      </c>
      <c r="C88" s="154" t="s">
        <v>118</v>
      </c>
      <c r="D88" s="63">
        <v>3.74</v>
      </c>
      <c r="E88" s="64">
        <f>$E$2</f>
        <v>0</v>
      </c>
      <c r="F88" s="65">
        <f t="shared" si="37"/>
        <v>0</v>
      </c>
      <c r="G88" s="66">
        <v>5</v>
      </c>
      <c r="H88" s="66">
        <v>25</v>
      </c>
      <c r="I88" s="67">
        <v>0</v>
      </c>
      <c r="J88" s="68">
        <f>F88*I88</f>
        <v>0</v>
      </c>
    </row>
    <row r="89" spans="1:10" x14ac:dyDescent="0.3">
      <c r="A89" s="70"/>
      <c r="B89" s="43" t="s">
        <v>119</v>
      </c>
      <c r="C89" s="147" t="s">
        <v>120</v>
      </c>
      <c r="D89" s="3">
        <v>3.74</v>
      </c>
      <c r="E89" s="21">
        <f>$E$2</f>
        <v>0</v>
      </c>
      <c r="F89" s="18">
        <f t="shared" si="37"/>
        <v>0</v>
      </c>
      <c r="G89" s="2">
        <v>5</v>
      </c>
      <c r="H89" s="2">
        <v>35</v>
      </c>
      <c r="I89" s="23">
        <v>0</v>
      </c>
      <c r="J89" s="4">
        <f>F89*I89</f>
        <v>0</v>
      </c>
    </row>
    <row r="90" spans="1:10" x14ac:dyDescent="0.3">
      <c r="A90" s="59"/>
      <c r="B90" s="84"/>
      <c r="C90" s="153"/>
      <c r="D90" s="26" t="s">
        <v>19</v>
      </c>
      <c r="E90" s="88"/>
      <c r="F90" s="89"/>
      <c r="G90" s="90"/>
      <c r="H90" s="90"/>
      <c r="I90" s="90"/>
      <c r="J90" s="30"/>
    </row>
    <row r="91" spans="1:10" ht="15.6" x14ac:dyDescent="0.3">
      <c r="A91" s="79"/>
      <c r="B91" s="78"/>
      <c r="C91" s="167" t="s">
        <v>121</v>
      </c>
      <c r="D91" s="106" t="s">
        <v>19</v>
      </c>
      <c r="E91" s="72"/>
      <c r="F91" s="73"/>
      <c r="G91" s="74"/>
      <c r="H91" s="74"/>
      <c r="I91" s="74"/>
      <c r="J91" s="69"/>
    </row>
    <row r="92" spans="1:10" x14ac:dyDescent="0.3">
      <c r="A92" s="58"/>
      <c r="B92" s="180" t="s">
        <v>122</v>
      </c>
      <c r="C92" s="189" t="s">
        <v>123</v>
      </c>
      <c r="D92" s="190">
        <v>35.43</v>
      </c>
      <c r="E92" s="183">
        <f t="shared" ref="E92" si="38">$E$2</f>
        <v>0</v>
      </c>
      <c r="F92" s="184">
        <f t="shared" ref="F92" si="39">D92*E92</f>
        <v>0</v>
      </c>
      <c r="G92" s="185">
        <v>5</v>
      </c>
      <c r="H92" s="185">
        <v>30</v>
      </c>
      <c r="I92" s="188">
        <v>0</v>
      </c>
      <c r="J92" s="187">
        <f t="shared" ref="J92" si="40">F92*I92</f>
        <v>0</v>
      </c>
    </row>
    <row r="93" spans="1:10" x14ac:dyDescent="0.3">
      <c r="A93" s="70"/>
      <c r="B93" s="180"/>
      <c r="C93" s="181"/>
      <c r="D93" s="182"/>
      <c r="E93" s="183"/>
      <c r="F93" s="184"/>
      <c r="G93" s="185"/>
      <c r="H93" s="185"/>
      <c r="I93" s="188"/>
      <c r="J93" s="187"/>
    </row>
    <row r="94" spans="1:10" x14ac:dyDescent="0.3">
      <c r="A94" s="59"/>
      <c r="B94" s="84"/>
      <c r="C94" s="153"/>
      <c r="D94" s="26" t="s">
        <v>19</v>
      </c>
      <c r="E94" s="88"/>
      <c r="F94" s="89"/>
      <c r="G94" s="90"/>
      <c r="H94" s="90"/>
      <c r="I94" s="90"/>
      <c r="J94" s="30"/>
    </row>
    <row r="95" spans="1:10" ht="15.6" x14ac:dyDescent="0.3">
      <c r="A95" s="51"/>
      <c r="B95" s="78"/>
      <c r="C95" s="169" t="s">
        <v>124</v>
      </c>
      <c r="D95" s="106"/>
      <c r="E95" s="72"/>
      <c r="F95" s="73"/>
      <c r="G95" s="74"/>
      <c r="H95" s="74"/>
      <c r="I95" s="74"/>
      <c r="J95" s="69"/>
    </row>
    <row r="96" spans="1:10" x14ac:dyDescent="0.3">
      <c r="A96" s="113"/>
      <c r="B96" s="191" t="s">
        <v>125</v>
      </c>
      <c r="C96" s="189" t="s">
        <v>126</v>
      </c>
      <c r="D96" s="190">
        <v>20.68</v>
      </c>
      <c r="E96" s="183">
        <f t="shared" ref="E96:E98" si="41">$E$2</f>
        <v>0</v>
      </c>
      <c r="F96" s="184">
        <f t="shared" ref="F96" si="42">D96*E96</f>
        <v>0</v>
      </c>
      <c r="G96" s="185">
        <v>5</v>
      </c>
      <c r="H96" s="185">
        <v>30</v>
      </c>
      <c r="I96" s="188">
        <v>0</v>
      </c>
      <c r="J96" s="187">
        <f t="shared" ref="J96" si="43">F96*I96</f>
        <v>0</v>
      </c>
    </row>
    <row r="97" spans="1:10" x14ac:dyDescent="0.3">
      <c r="A97" s="113"/>
      <c r="B97" s="191"/>
      <c r="C97" s="181"/>
      <c r="D97" s="182"/>
      <c r="E97" s="183"/>
      <c r="F97" s="184"/>
      <c r="G97" s="185"/>
      <c r="H97" s="185"/>
      <c r="I97" s="188"/>
      <c r="J97" s="187"/>
    </row>
    <row r="98" spans="1:10" x14ac:dyDescent="0.3">
      <c r="A98" s="113"/>
      <c r="B98" s="191" t="s">
        <v>127</v>
      </c>
      <c r="C98" s="181" t="s">
        <v>128</v>
      </c>
      <c r="D98" s="182">
        <v>22.16</v>
      </c>
      <c r="E98" s="183">
        <f t="shared" si="41"/>
        <v>0</v>
      </c>
      <c r="F98" s="184">
        <f>D98*E98</f>
        <v>0</v>
      </c>
      <c r="G98" s="185">
        <v>5</v>
      </c>
      <c r="H98" s="185">
        <v>30</v>
      </c>
      <c r="I98" s="188">
        <v>0</v>
      </c>
      <c r="J98" s="187">
        <f>F98*I98</f>
        <v>0</v>
      </c>
    </row>
    <row r="99" spans="1:10" x14ac:dyDescent="0.3">
      <c r="A99" s="113"/>
      <c r="B99" s="191"/>
      <c r="C99" s="181"/>
      <c r="D99" s="182"/>
      <c r="E99" s="183"/>
      <c r="F99" s="184"/>
      <c r="G99" s="185"/>
      <c r="H99" s="185"/>
      <c r="I99" s="188"/>
      <c r="J99" s="187"/>
    </row>
    <row r="100" spans="1:10" x14ac:dyDescent="0.3">
      <c r="A100" s="119"/>
      <c r="B100" s="120"/>
      <c r="C100" s="159"/>
      <c r="D100" s="160"/>
      <c r="E100" s="88"/>
      <c r="F100" s="89"/>
      <c r="G100" s="90"/>
      <c r="H100" s="90"/>
      <c r="I100" s="91"/>
      <c r="J100" s="30"/>
    </row>
    <row r="101" spans="1:10" ht="15.6" x14ac:dyDescent="0.3">
      <c r="A101" s="79"/>
      <c r="B101" s="78"/>
      <c r="C101" s="103" t="s">
        <v>129</v>
      </c>
      <c r="D101" s="106"/>
      <c r="E101" s="88"/>
      <c r="F101" s="89"/>
      <c r="G101" s="90"/>
      <c r="H101" s="90"/>
      <c r="I101" s="90"/>
      <c r="J101" s="30"/>
    </row>
    <row r="102" spans="1:10" ht="28.8" x14ac:dyDescent="0.3">
      <c r="A102" s="61"/>
      <c r="B102" s="36" t="s">
        <v>130</v>
      </c>
      <c r="C102" s="146" t="s">
        <v>131</v>
      </c>
      <c r="D102" s="32">
        <v>22.16</v>
      </c>
      <c r="E102" s="33">
        <f t="shared" ref="E102:E103" si="44">$E$2</f>
        <v>0</v>
      </c>
      <c r="F102" s="34">
        <f t="shared" ref="F102:F103" si="45">D102*E102</f>
        <v>0</v>
      </c>
      <c r="G102" s="35">
        <v>5</v>
      </c>
      <c r="H102" s="35">
        <v>30</v>
      </c>
      <c r="I102" s="82">
        <v>0</v>
      </c>
      <c r="J102" s="83">
        <f t="shared" ref="J102:J103" si="46">F102*I102</f>
        <v>0</v>
      </c>
    </row>
    <row r="103" spans="1:10" ht="28.8" x14ac:dyDescent="0.3">
      <c r="A103" s="61"/>
      <c r="B103" s="85" t="s">
        <v>132</v>
      </c>
      <c r="C103" s="152" t="s">
        <v>133</v>
      </c>
      <c r="D103" s="63">
        <v>22.16</v>
      </c>
      <c r="E103" s="64">
        <f t="shared" si="44"/>
        <v>0</v>
      </c>
      <c r="F103" s="65">
        <f t="shared" si="45"/>
        <v>0</v>
      </c>
      <c r="G103" s="66">
        <v>5</v>
      </c>
      <c r="H103" s="66">
        <v>30</v>
      </c>
      <c r="I103" s="67">
        <v>0</v>
      </c>
      <c r="J103" s="68">
        <f t="shared" si="46"/>
        <v>0</v>
      </c>
    </row>
    <row r="104" spans="1:10" x14ac:dyDescent="0.3">
      <c r="A104" s="133"/>
      <c r="B104" s="134"/>
      <c r="C104" s="157"/>
      <c r="D104" s="135"/>
      <c r="E104" s="136"/>
      <c r="F104" s="135"/>
      <c r="G104" s="137"/>
      <c r="H104" s="137"/>
      <c r="I104" s="137"/>
      <c r="J104" s="138"/>
    </row>
    <row r="105" spans="1:10" x14ac:dyDescent="0.3">
      <c r="A105" s="139"/>
      <c r="B105" s="140"/>
      <c r="C105" s="161"/>
      <c r="D105" s="162"/>
      <c r="E105" s="142"/>
      <c r="F105" s="141"/>
      <c r="G105" s="143"/>
      <c r="H105" s="143"/>
      <c r="I105" s="143"/>
      <c r="J105" s="144"/>
    </row>
    <row r="106" spans="1:10" ht="15.6" x14ac:dyDescent="0.3">
      <c r="A106" s="79"/>
      <c r="B106" s="78"/>
      <c r="C106" s="145" t="s">
        <v>134</v>
      </c>
      <c r="D106" s="106"/>
      <c r="E106" s="72"/>
      <c r="F106" s="73"/>
      <c r="G106" s="74"/>
      <c r="H106" s="74"/>
      <c r="I106" s="74"/>
      <c r="J106" s="69"/>
    </row>
    <row r="107" spans="1:10" x14ac:dyDescent="0.3">
      <c r="A107" s="58"/>
      <c r="B107" s="43" t="s">
        <v>135</v>
      </c>
      <c r="C107" s="164" t="s">
        <v>136</v>
      </c>
      <c r="D107" s="32">
        <v>8.7744999999999997</v>
      </c>
      <c r="E107" s="33">
        <f>$E$2</f>
        <v>0</v>
      </c>
      <c r="F107" s="34">
        <f>D107*E107</f>
        <v>0</v>
      </c>
      <c r="G107" s="35">
        <v>5</v>
      </c>
      <c r="H107" s="35">
        <v>40</v>
      </c>
      <c r="I107" s="82">
        <v>0</v>
      </c>
      <c r="J107" s="83">
        <f>F107*I107</f>
        <v>0</v>
      </c>
    </row>
    <row r="108" spans="1:10" x14ac:dyDescent="0.3">
      <c r="A108" s="31"/>
      <c r="B108" s="43" t="s">
        <v>137</v>
      </c>
      <c r="C108" s="147" t="s">
        <v>138</v>
      </c>
      <c r="D108" s="3">
        <v>10.487999999999998</v>
      </c>
      <c r="E108" s="21">
        <f>$E$2</f>
        <v>0</v>
      </c>
      <c r="F108" s="18">
        <f t="shared" ref="F108" si="47">D108*E108</f>
        <v>0</v>
      </c>
      <c r="G108" s="2">
        <v>5</v>
      </c>
      <c r="H108" s="2">
        <v>25</v>
      </c>
      <c r="I108" s="23">
        <v>0</v>
      </c>
      <c r="J108" s="4">
        <f>F108*I108</f>
        <v>0</v>
      </c>
    </row>
    <row r="109" spans="1:10" x14ac:dyDescent="0.3">
      <c r="A109" s="59"/>
      <c r="B109" s="84"/>
      <c r="C109" s="153"/>
      <c r="D109" s="26" t="s">
        <v>19</v>
      </c>
      <c r="E109" s="88"/>
      <c r="F109" s="89"/>
      <c r="G109" s="90"/>
      <c r="H109" s="90"/>
      <c r="I109" s="90"/>
      <c r="J109" s="30"/>
    </row>
    <row r="110" spans="1:10" ht="15.6" x14ac:dyDescent="0.3">
      <c r="A110" s="79"/>
      <c r="B110" s="78"/>
      <c r="C110" s="145" t="s">
        <v>139</v>
      </c>
      <c r="D110" s="106" t="s">
        <v>19</v>
      </c>
      <c r="E110" s="72"/>
      <c r="F110" s="73"/>
      <c r="G110" s="74"/>
      <c r="H110" s="74"/>
      <c r="I110" s="74"/>
      <c r="J110" s="69"/>
    </row>
    <row r="111" spans="1:10" x14ac:dyDescent="0.3">
      <c r="A111" s="79"/>
      <c r="B111" s="180" t="s">
        <v>140</v>
      </c>
      <c r="C111" s="189" t="s">
        <v>141</v>
      </c>
      <c r="D111" s="190">
        <v>11.246999999999998</v>
      </c>
      <c r="E111" s="183">
        <f>$E$2</f>
        <v>0</v>
      </c>
      <c r="F111" s="184">
        <f>D111*E111</f>
        <v>0</v>
      </c>
      <c r="G111" s="185">
        <v>5</v>
      </c>
      <c r="H111" s="185">
        <v>30</v>
      </c>
      <c r="I111" s="186">
        <v>0</v>
      </c>
      <c r="J111" s="187">
        <f t="shared" ref="J111" si="48">F111*I111</f>
        <v>0</v>
      </c>
    </row>
    <row r="112" spans="1:10" x14ac:dyDescent="0.3">
      <c r="A112" s="58"/>
      <c r="B112" s="180"/>
      <c r="C112" s="181"/>
      <c r="D112" s="182"/>
      <c r="E112" s="183"/>
      <c r="F112" s="184"/>
      <c r="G112" s="185"/>
      <c r="H112" s="185"/>
      <c r="I112" s="186"/>
      <c r="J112" s="187"/>
    </row>
    <row r="113" spans="1:10" x14ac:dyDescent="0.3">
      <c r="A113" s="104"/>
      <c r="B113" s="106"/>
      <c r="C113" s="163"/>
      <c r="D113" s="26"/>
      <c r="E113" s="106"/>
      <c r="F113" s="106"/>
      <c r="G113" s="106"/>
      <c r="H113" s="106"/>
      <c r="I113" s="106"/>
      <c r="J113" s="86"/>
    </row>
    <row r="114" spans="1:10" ht="15.6" x14ac:dyDescent="0.3">
      <c r="A114" s="58"/>
      <c r="B114" s="60"/>
      <c r="C114" s="145" t="s">
        <v>142</v>
      </c>
      <c r="D114" s="168"/>
      <c r="E114" s="72"/>
      <c r="F114" s="73"/>
      <c r="G114" s="74"/>
      <c r="H114" s="74"/>
      <c r="I114" s="77"/>
      <c r="J114" s="69"/>
    </row>
    <row r="115" spans="1:10" x14ac:dyDescent="0.3">
      <c r="A115" s="58"/>
      <c r="B115" s="43" t="s">
        <v>143</v>
      </c>
      <c r="C115" s="164" t="s">
        <v>144</v>
      </c>
      <c r="D115" s="32">
        <v>18.756499999999996</v>
      </c>
      <c r="E115" s="33">
        <f>$E$2</f>
        <v>0</v>
      </c>
      <c r="F115" s="34">
        <f t="shared" ref="F115" si="49">D115*E115</f>
        <v>0</v>
      </c>
      <c r="G115" s="35">
        <v>5</v>
      </c>
      <c r="H115" s="35">
        <v>20</v>
      </c>
      <c r="I115" s="82">
        <v>0</v>
      </c>
      <c r="J115" s="83">
        <f t="shared" ref="J115:J116" si="50">F115*I115</f>
        <v>0</v>
      </c>
    </row>
    <row r="116" spans="1:10" x14ac:dyDescent="0.3">
      <c r="A116" s="58"/>
      <c r="B116" s="43" t="s">
        <v>145</v>
      </c>
      <c r="C116" s="147" t="s">
        <v>146</v>
      </c>
      <c r="D116" s="97">
        <v>15.962</v>
      </c>
      <c r="E116" s="98">
        <v>0</v>
      </c>
      <c r="F116" s="99">
        <f>D116*E116</f>
        <v>0</v>
      </c>
      <c r="G116" s="66">
        <v>5</v>
      </c>
      <c r="H116" s="100">
        <v>30</v>
      </c>
      <c r="I116" s="101">
        <v>0</v>
      </c>
      <c r="J116" s="68">
        <f t="shared" si="50"/>
        <v>0</v>
      </c>
    </row>
    <row r="117" spans="1:10" x14ac:dyDescent="0.3">
      <c r="A117" s="59"/>
      <c r="B117" s="84"/>
      <c r="C117" s="153"/>
      <c r="D117" s="26" t="s">
        <v>19</v>
      </c>
      <c r="E117" s="88"/>
      <c r="F117" s="89"/>
      <c r="G117" s="90"/>
      <c r="H117" s="90"/>
      <c r="I117" s="90"/>
      <c r="J117" s="30"/>
    </row>
    <row r="118" spans="1:10" ht="15.6" x14ac:dyDescent="0.3">
      <c r="A118" s="79"/>
      <c r="B118" s="78"/>
      <c r="C118" s="145" t="s">
        <v>147</v>
      </c>
      <c r="D118" s="106" t="s">
        <v>19</v>
      </c>
      <c r="E118" s="72"/>
      <c r="F118" s="73"/>
      <c r="G118" s="74"/>
      <c r="H118" s="74"/>
      <c r="I118" s="74"/>
      <c r="J118" s="69"/>
    </row>
    <row r="119" spans="1:10" x14ac:dyDescent="0.3">
      <c r="A119" s="58"/>
      <c r="B119" s="43" t="s">
        <v>148</v>
      </c>
      <c r="C119" s="164" t="s">
        <v>149</v>
      </c>
      <c r="D119" s="32">
        <v>7.0724999999999998</v>
      </c>
      <c r="E119" s="33">
        <f>$E$2</f>
        <v>0</v>
      </c>
      <c r="F119" s="34">
        <f t="shared" ref="F119:F121" si="51">D119*E119</f>
        <v>0</v>
      </c>
      <c r="G119" s="35">
        <v>5</v>
      </c>
      <c r="H119" s="35">
        <v>40</v>
      </c>
      <c r="I119" s="82">
        <v>0</v>
      </c>
      <c r="J119" s="83">
        <f t="shared" ref="J119:J121" si="52">F119*I119</f>
        <v>0</v>
      </c>
    </row>
    <row r="120" spans="1:10" x14ac:dyDescent="0.3">
      <c r="A120" s="58"/>
      <c r="B120" s="43" t="s">
        <v>150</v>
      </c>
      <c r="C120" s="147" t="s">
        <v>151</v>
      </c>
      <c r="D120" s="3">
        <v>7.6819999999999995</v>
      </c>
      <c r="E120" s="21">
        <f>$E$2</f>
        <v>0</v>
      </c>
      <c r="F120" s="18">
        <f t="shared" si="51"/>
        <v>0</v>
      </c>
      <c r="G120" s="2">
        <v>5</v>
      </c>
      <c r="H120" s="2">
        <v>30</v>
      </c>
      <c r="I120" s="23">
        <v>0</v>
      </c>
      <c r="J120" s="4">
        <f t="shared" si="52"/>
        <v>0</v>
      </c>
    </row>
    <row r="121" spans="1:10" x14ac:dyDescent="0.3">
      <c r="A121" s="58"/>
      <c r="B121" s="43" t="s">
        <v>152</v>
      </c>
      <c r="C121" s="147" t="s">
        <v>153</v>
      </c>
      <c r="D121" s="63">
        <v>9.0964999999999989</v>
      </c>
      <c r="E121" s="64">
        <f>$E$2</f>
        <v>0</v>
      </c>
      <c r="F121" s="65">
        <f t="shared" si="51"/>
        <v>0</v>
      </c>
      <c r="G121" s="66">
        <v>5</v>
      </c>
      <c r="H121" s="66">
        <v>30</v>
      </c>
      <c r="I121" s="67">
        <v>0</v>
      </c>
      <c r="J121" s="68">
        <f t="shared" si="52"/>
        <v>0</v>
      </c>
    </row>
    <row r="122" spans="1:10" x14ac:dyDescent="0.3">
      <c r="A122" s="59"/>
      <c r="B122" s="84"/>
      <c r="C122" s="153"/>
      <c r="D122" s="26" t="s">
        <v>19</v>
      </c>
      <c r="E122" s="88"/>
      <c r="F122" s="89"/>
      <c r="G122" s="90"/>
      <c r="H122" s="90"/>
      <c r="I122" s="90"/>
      <c r="J122" s="30"/>
    </row>
    <row r="123" spans="1:10" ht="15.6" x14ac:dyDescent="0.3">
      <c r="A123" s="79"/>
      <c r="B123" s="78"/>
      <c r="C123" s="145" t="s">
        <v>154</v>
      </c>
      <c r="D123" s="106" t="s">
        <v>19</v>
      </c>
      <c r="E123" s="72"/>
      <c r="F123" s="73"/>
      <c r="G123" s="74"/>
      <c r="H123" s="74"/>
      <c r="I123" s="74"/>
      <c r="J123" s="69"/>
    </row>
    <row r="124" spans="1:10" x14ac:dyDescent="0.3">
      <c r="A124" s="61"/>
      <c r="B124" s="36" t="s">
        <v>155</v>
      </c>
      <c r="C124" s="165" t="s">
        <v>156</v>
      </c>
      <c r="D124" s="107">
        <v>7.0724999999999998</v>
      </c>
      <c r="E124" s="108">
        <f t="shared" ref="E124:E126" si="53">$E$2</f>
        <v>0</v>
      </c>
      <c r="F124" s="109">
        <f t="shared" ref="F124:F126" si="54">D124*E124</f>
        <v>0</v>
      </c>
      <c r="G124" s="44">
        <v>5</v>
      </c>
      <c r="H124" s="44">
        <v>30</v>
      </c>
      <c r="I124" s="48">
        <v>0</v>
      </c>
      <c r="J124" s="110">
        <f t="shared" ref="J124:J126" si="55">F124*I124</f>
        <v>0</v>
      </c>
    </row>
    <row r="125" spans="1:10" x14ac:dyDescent="0.3">
      <c r="A125" s="58"/>
      <c r="B125" s="43" t="s">
        <v>157</v>
      </c>
      <c r="C125" s="147" t="s">
        <v>158</v>
      </c>
      <c r="D125" s="3">
        <v>9.0964999999999989</v>
      </c>
      <c r="E125" s="21">
        <f t="shared" si="53"/>
        <v>0</v>
      </c>
      <c r="F125" s="18">
        <f t="shared" si="54"/>
        <v>0</v>
      </c>
      <c r="G125" s="40">
        <v>5</v>
      </c>
      <c r="H125" s="2">
        <v>30</v>
      </c>
      <c r="I125" s="23">
        <v>0</v>
      </c>
      <c r="J125" s="4">
        <f t="shared" si="55"/>
        <v>0</v>
      </c>
    </row>
    <row r="126" spans="1:10" x14ac:dyDescent="0.3">
      <c r="A126" s="58"/>
      <c r="B126" s="43" t="s">
        <v>159</v>
      </c>
      <c r="C126" s="147" t="s">
        <v>160</v>
      </c>
      <c r="D126" s="63">
        <v>8.4755000000000003</v>
      </c>
      <c r="E126" s="64">
        <f t="shared" si="53"/>
        <v>0</v>
      </c>
      <c r="F126" s="65">
        <f t="shared" si="54"/>
        <v>0</v>
      </c>
      <c r="G126" s="111">
        <v>5</v>
      </c>
      <c r="H126" s="66">
        <v>30</v>
      </c>
      <c r="I126" s="67">
        <v>0</v>
      </c>
      <c r="J126" s="68">
        <f t="shared" si="55"/>
        <v>0</v>
      </c>
    </row>
    <row r="127" spans="1:10" x14ac:dyDescent="0.3">
      <c r="A127" s="59"/>
      <c r="B127" s="84"/>
      <c r="C127" s="153"/>
      <c r="D127" s="26" t="s">
        <v>19</v>
      </c>
      <c r="E127" s="88"/>
      <c r="F127" s="89"/>
      <c r="G127" s="90"/>
      <c r="H127" s="90"/>
      <c r="I127" s="90"/>
      <c r="J127" s="30"/>
    </row>
    <row r="128" spans="1:10" ht="15.6" x14ac:dyDescent="0.3">
      <c r="A128" s="79"/>
      <c r="B128" s="78"/>
      <c r="C128" s="145" t="s">
        <v>161</v>
      </c>
      <c r="D128" s="106" t="s">
        <v>19</v>
      </c>
      <c r="E128" s="72"/>
      <c r="F128" s="73"/>
      <c r="G128" s="74"/>
      <c r="H128" s="74"/>
      <c r="I128" s="74"/>
      <c r="J128" s="69"/>
    </row>
    <row r="129" spans="1:10" x14ac:dyDescent="0.3">
      <c r="A129" s="58"/>
      <c r="B129" s="43" t="s">
        <v>162</v>
      </c>
      <c r="C129" s="164" t="s">
        <v>163</v>
      </c>
      <c r="D129" s="32">
        <v>9.9245000000000001</v>
      </c>
      <c r="E129" s="33">
        <f>$E$2</f>
        <v>0</v>
      </c>
      <c r="F129" s="34">
        <f t="shared" ref="F129:F131" si="56">D129*E129</f>
        <v>0</v>
      </c>
      <c r="G129" s="44">
        <v>5</v>
      </c>
      <c r="H129" s="35">
        <v>30</v>
      </c>
      <c r="I129" s="82">
        <v>0</v>
      </c>
      <c r="J129" s="83">
        <f t="shared" ref="J129:J131" si="57">F129*I129</f>
        <v>0</v>
      </c>
    </row>
    <row r="130" spans="1:10" x14ac:dyDescent="0.3">
      <c r="A130" s="58"/>
      <c r="B130" s="43" t="s">
        <v>164</v>
      </c>
      <c r="C130" s="147" t="s">
        <v>165</v>
      </c>
      <c r="D130" s="3">
        <v>13.282500000000001</v>
      </c>
      <c r="E130" s="21">
        <f>$E$2</f>
        <v>0</v>
      </c>
      <c r="F130" s="18">
        <f t="shared" si="56"/>
        <v>0</v>
      </c>
      <c r="G130" s="40">
        <v>5</v>
      </c>
      <c r="H130" s="2">
        <v>25</v>
      </c>
      <c r="I130" s="23">
        <v>0</v>
      </c>
      <c r="J130" s="4">
        <f t="shared" si="57"/>
        <v>0</v>
      </c>
    </row>
    <row r="131" spans="1:10" x14ac:dyDescent="0.3">
      <c r="A131" s="58"/>
      <c r="B131" s="43" t="s">
        <v>166</v>
      </c>
      <c r="C131" s="147" t="s">
        <v>167</v>
      </c>
      <c r="D131" s="63">
        <v>12.109499999999999</v>
      </c>
      <c r="E131" s="64">
        <f>$E$2</f>
        <v>0</v>
      </c>
      <c r="F131" s="65">
        <f t="shared" si="56"/>
        <v>0</v>
      </c>
      <c r="G131" s="111">
        <v>5</v>
      </c>
      <c r="H131" s="66">
        <v>25</v>
      </c>
      <c r="I131" s="67">
        <v>0</v>
      </c>
      <c r="J131" s="68">
        <f t="shared" si="57"/>
        <v>0</v>
      </c>
    </row>
    <row r="132" spans="1:10" x14ac:dyDescent="0.3">
      <c r="A132" s="59"/>
      <c r="B132" s="84"/>
      <c r="C132" s="153"/>
      <c r="D132" s="26" t="s">
        <v>19</v>
      </c>
      <c r="E132" s="88"/>
      <c r="F132" s="89"/>
      <c r="G132" s="90"/>
      <c r="H132" s="90"/>
      <c r="I132" s="90"/>
      <c r="J132" s="30"/>
    </row>
    <row r="133" spans="1:10" ht="15.6" x14ac:dyDescent="0.3">
      <c r="A133" s="192"/>
      <c r="B133" s="81"/>
      <c r="C133" s="145" t="s">
        <v>168</v>
      </c>
      <c r="D133" s="106" t="s">
        <v>19</v>
      </c>
      <c r="E133" s="72"/>
      <c r="F133" s="73"/>
      <c r="G133" s="74"/>
      <c r="H133" s="74"/>
      <c r="I133" s="74"/>
      <c r="J133" s="69"/>
    </row>
    <row r="134" spans="1:10" x14ac:dyDescent="0.3">
      <c r="A134" s="192"/>
      <c r="B134" s="43" t="s">
        <v>169</v>
      </c>
      <c r="C134" s="164" t="s">
        <v>170</v>
      </c>
      <c r="D134" s="97">
        <v>10.361499999999999</v>
      </c>
      <c r="E134" s="98">
        <f t="shared" ref="E134" si="58">$E$2</f>
        <v>0</v>
      </c>
      <c r="F134" s="99">
        <f t="shared" ref="F134" si="59">D134*E134</f>
        <v>0</v>
      </c>
      <c r="G134" s="100">
        <v>5</v>
      </c>
      <c r="H134" s="100">
        <v>40</v>
      </c>
      <c r="I134" s="105">
        <v>0</v>
      </c>
      <c r="J134" s="102">
        <f t="shared" ref="J134" si="60">F134*I134</f>
        <v>0</v>
      </c>
    </row>
    <row r="135" spans="1:10" x14ac:dyDescent="0.3">
      <c r="A135" s="192"/>
      <c r="B135" s="84"/>
      <c r="C135" s="153"/>
      <c r="D135" s="26" t="s">
        <v>19</v>
      </c>
      <c r="E135" s="88"/>
      <c r="F135" s="89"/>
      <c r="G135" s="90"/>
      <c r="H135" s="90"/>
      <c r="I135" s="90"/>
      <c r="J135" s="30"/>
    </row>
    <row r="136" spans="1:10" ht="15.6" x14ac:dyDescent="0.3">
      <c r="A136" s="192"/>
      <c r="B136" s="81"/>
      <c r="C136" s="145" t="s">
        <v>171</v>
      </c>
      <c r="D136" s="106" t="s">
        <v>19</v>
      </c>
      <c r="E136" s="72"/>
      <c r="F136" s="73"/>
      <c r="G136" s="74"/>
      <c r="H136" s="74"/>
      <c r="I136" s="74"/>
      <c r="J136" s="69"/>
    </row>
    <row r="137" spans="1:10" x14ac:dyDescent="0.3">
      <c r="A137" s="192"/>
      <c r="B137" s="43" t="s">
        <v>172</v>
      </c>
      <c r="C137" s="164" t="s">
        <v>173</v>
      </c>
      <c r="D137" s="97">
        <v>10.361499999999999</v>
      </c>
      <c r="E137" s="98">
        <f t="shared" ref="E137" si="61">$E$2</f>
        <v>0</v>
      </c>
      <c r="F137" s="99">
        <f t="shared" ref="F137" si="62">D137*E137</f>
        <v>0</v>
      </c>
      <c r="G137" s="100">
        <v>5</v>
      </c>
      <c r="H137" s="100">
        <v>40</v>
      </c>
      <c r="I137" s="105">
        <v>0</v>
      </c>
      <c r="J137" s="102">
        <f t="shared" ref="J137" si="63">F137*I137</f>
        <v>0</v>
      </c>
    </row>
    <row r="138" spans="1:10" x14ac:dyDescent="0.3">
      <c r="A138" s="59"/>
      <c r="B138" s="84"/>
      <c r="C138" s="153"/>
      <c r="D138" s="26" t="s">
        <v>19</v>
      </c>
      <c r="E138" s="88"/>
      <c r="F138" s="89"/>
      <c r="G138" s="90"/>
      <c r="H138" s="90"/>
      <c r="I138" s="90"/>
      <c r="J138" s="30"/>
    </row>
    <row r="139" spans="1:10" ht="15.6" x14ac:dyDescent="0.3">
      <c r="A139" s="79"/>
      <c r="B139" s="78"/>
      <c r="C139" s="145" t="s">
        <v>174</v>
      </c>
      <c r="D139" s="106" t="s">
        <v>19</v>
      </c>
      <c r="E139" s="72"/>
      <c r="F139" s="73"/>
      <c r="G139" s="74"/>
      <c r="H139" s="74"/>
      <c r="I139" s="74"/>
      <c r="J139" s="69"/>
    </row>
    <row r="140" spans="1:10" x14ac:dyDescent="0.3">
      <c r="A140" s="58"/>
      <c r="B140" s="43" t="s">
        <v>175</v>
      </c>
      <c r="C140" s="164" t="s">
        <v>176</v>
      </c>
      <c r="D140" s="32">
        <v>13.385999999999999</v>
      </c>
      <c r="E140" s="33">
        <f t="shared" ref="E140:E141" si="64">$E$2</f>
        <v>0</v>
      </c>
      <c r="F140" s="34">
        <f>D140*E140</f>
        <v>0</v>
      </c>
      <c r="G140" s="35">
        <v>5</v>
      </c>
      <c r="H140" s="35">
        <v>25</v>
      </c>
      <c r="I140" s="82">
        <v>0</v>
      </c>
      <c r="J140" s="83">
        <f t="shared" ref="J140" si="65">F140*I140</f>
        <v>0</v>
      </c>
    </row>
    <row r="141" spans="1:10" x14ac:dyDescent="0.3">
      <c r="A141" s="58"/>
      <c r="B141" s="43" t="s">
        <v>177</v>
      </c>
      <c r="C141" s="147" t="s">
        <v>178</v>
      </c>
      <c r="D141" s="63">
        <v>17.1465</v>
      </c>
      <c r="E141" s="64">
        <f t="shared" si="64"/>
        <v>0</v>
      </c>
      <c r="F141" s="65">
        <f t="shared" ref="F141" si="66">D141*E141</f>
        <v>0</v>
      </c>
      <c r="G141" s="66">
        <v>5</v>
      </c>
      <c r="H141" s="66">
        <v>15</v>
      </c>
      <c r="I141" s="67">
        <v>0</v>
      </c>
      <c r="J141" s="68">
        <f>F141*I141</f>
        <v>0</v>
      </c>
    </row>
    <row r="142" spans="1:10" x14ac:dyDescent="0.3">
      <c r="A142" s="59"/>
      <c r="B142" s="84"/>
      <c r="C142" s="153"/>
      <c r="D142" s="26" t="s">
        <v>19</v>
      </c>
      <c r="E142" s="88"/>
      <c r="F142" s="89"/>
      <c r="G142" s="90"/>
      <c r="H142" s="90"/>
      <c r="I142" s="90"/>
      <c r="J142" s="30"/>
    </row>
    <row r="143" spans="1:10" ht="15.6" x14ac:dyDescent="0.3">
      <c r="A143" s="79"/>
      <c r="B143" s="78"/>
      <c r="C143" s="145" t="s">
        <v>179</v>
      </c>
      <c r="D143" s="106" t="s">
        <v>19</v>
      </c>
      <c r="E143" s="72"/>
      <c r="F143" s="73"/>
      <c r="G143" s="74"/>
      <c r="H143" s="74"/>
      <c r="I143" s="74"/>
      <c r="J143" s="69"/>
    </row>
    <row r="144" spans="1:10" ht="15.75" customHeight="1" x14ac:dyDescent="0.3">
      <c r="A144" s="79"/>
      <c r="B144" s="180" t="s">
        <v>180</v>
      </c>
      <c r="C144" s="189" t="s">
        <v>181</v>
      </c>
      <c r="D144" s="190">
        <v>17.1465</v>
      </c>
      <c r="E144" s="183">
        <f t="shared" ref="E144" si="67">$E$2</f>
        <v>0</v>
      </c>
      <c r="F144" s="184">
        <f>D144*E144</f>
        <v>0</v>
      </c>
      <c r="G144" s="185">
        <v>5</v>
      </c>
      <c r="H144" s="185">
        <v>15</v>
      </c>
      <c r="I144" s="188">
        <v>0</v>
      </c>
      <c r="J144" s="187">
        <f>F144*I144</f>
        <v>0</v>
      </c>
    </row>
    <row r="145" spans="1:10" x14ac:dyDescent="0.3">
      <c r="A145" s="58"/>
      <c r="B145" s="180"/>
      <c r="C145" s="181"/>
      <c r="D145" s="182"/>
      <c r="E145" s="183"/>
      <c r="F145" s="184"/>
      <c r="G145" s="185"/>
      <c r="H145" s="185"/>
      <c r="I145" s="188"/>
      <c r="J145" s="187"/>
    </row>
    <row r="146" spans="1:10" x14ac:dyDescent="0.3">
      <c r="A146" s="59"/>
      <c r="B146" s="84"/>
      <c r="C146" s="153"/>
      <c r="D146" s="26" t="s">
        <v>19</v>
      </c>
      <c r="E146" s="88"/>
      <c r="F146" s="89"/>
      <c r="G146" s="90"/>
      <c r="H146" s="90"/>
      <c r="I146" s="90"/>
      <c r="J146" s="30"/>
    </row>
    <row r="147" spans="1:10" ht="15.6" x14ac:dyDescent="0.3">
      <c r="A147" s="79"/>
      <c r="B147" s="78"/>
      <c r="C147" s="167" t="s">
        <v>182</v>
      </c>
      <c r="D147" s="106" t="s">
        <v>19</v>
      </c>
      <c r="E147" s="72"/>
      <c r="F147" s="73"/>
      <c r="G147" s="74"/>
      <c r="H147" s="74"/>
      <c r="I147" s="74"/>
      <c r="J147" s="69"/>
    </row>
    <row r="148" spans="1:10" x14ac:dyDescent="0.3">
      <c r="A148" s="58"/>
      <c r="B148" s="180" t="s">
        <v>183</v>
      </c>
      <c r="C148" s="189" t="s">
        <v>184</v>
      </c>
      <c r="D148" s="190">
        <v>8.4870000000000001</v>
      </c>
      <c r="E148" s="183">
        <f t="shared" ref="E148:E150" si="68">$E$2</f>
        <v>0</v>
      </c>
      <c r="F148" s="184">
        <f t="shared" ref="F148" si="69">D148*E148</f>
        <v>0</v>
      </c>
      <c r="G148" s="185">
        <v>5</v>
      </c>
      <c r="H148" s="185">
        <v>50</v>
      </c>
      <c r="I148" s="188">
        <v>0</v>
      </c>
      <c r="J148" s="187">
        <f t="shared" ref="J148" si="70">F148*I148</f>
        <v>0</v>
      </c>
    </row>
    <row r="149" spans="1:10" x14ac:dyDescent="0.3">
      <c r="A149" s="58"/>
      <c r="B149" s="180"/>
      <c r="C149" s="181"/>
      <c r="D149" s="182"/>
      <c r="E149" s="183"/>
      <c r="F149" s="184"/>
      <c r="G149" s="185"/>
      <c r="H149" s="185"/>
      <c r="I149" s="188"/>
      <c r="J149" s="187"/>
    </row>
    <row r="150" spans="1:10" x14ac:dyDescent="0.3">
      <c r="A150" s="70"/>
      <c r="B150" s="180" t="s">
        <v>185</v>
      </c>
      <c r="C150" s="181" t="s">
        <v>186</v>
      </c>
      <c r="D150" s="182">
        <v>9.5449999999999999</v>
      </c>
      <c r="E150" s="183">
        <f t="shared" si="68"/>
        <v>0</v>
      </c>
      <c r="F150" s="184">
        <f>D150*E150</f>
        <v>0</v>
      </c>
      <c r="G150" s="185">
        <v>5</v>
      </c>
      <c r="H150" s="185">
        <v>40</v>
      </c>
      <c r="I150" s="188">
        <v>0</v>
      </c>
      <c r="J150" s="187">
        <f>F150*I150</f>
        <v>0</v>
      </c>
    </row>
    <row r="151" spans="1:10" x14ac:dyDescent="0.3">
      <c r="A151" s="70"/>
      <c r="B151" s="180"/>
      <c r="C151" s="181"/>
      <c r="D151" s="182"/>
      <c r="E151" s="183"/>
      <c r="F151" s="184"/>
      <c r="G151" s="185"/>
      <c r="H151" s="185"/>
      <c r="I151" s="188"/>
      <c r="J151" s="187"/>
    </row>
    <row r="152" spans="1:10" x14ac:dyDescent="0.3">
      <c r="A152" s="59"/>
      <c r="B152" s="84"/>
      <c r="C152" s="153"/>
      <c r="D152" s="26" t="s">
        <v>19</v>
      </c>
      <c r="E152" s="88"/>
      <c r="F152" s="89"/>
      <c r="G152" s="90"/>
      <c r="H152" s="90"/>
      <c r="I152" s="90"/>
      <c r="J152" s="30"/>
    </row>
    <row r="153" spans="1:10" ht="15.6" x14ac:dyDescent="0.3">
      <c r="A153" s="79"/>
      <c r="B153" s="78"/>
      <c r="C153" s="167" t="s">
        <v>187</v>
      </c>
      <c r="D153" s="106" t="s">
        <v>19</v>
      </c>
      <c r="E153" s="72"/>
      <c r="F153" s="73"/>
      <c r="G153" s="74"/>
      <c r="H153" s="74"/>
      <c r="I153" s="74"/>
      <c r="J153" s="69"/>
    </row>
    <row r="154" spans="1:10" x14ac:dyDescent="0.3">
      <c r="A154" s="79"/>
      <c r="B154" s="180" t="s">
        <v>188</v>
      </c>
      <c r="C154" s="189" t="s">
        <v>189</v>
      </c>
      <c r="D154" s="190">
        <v>4.3010000000000002</v>
      </c>
      <c r="E154" s="183">
        <f>$E$2</f>
        <v>0</v>
      </c>
      <c r="F154" s="184">
        <f>D154*E154</f>
        <v>0</v>
      </c>
      <c r="G154" s="185">
        <v>5</v>
      </c>
      <c r="H154" s="185">
        <v>35</v>
      </c>
      <c r="I154" s="188">
        <v>0</v>
      </c>
      <c r="J154" s="187">
        <f>F154*I154</f>
        <v>0</v>
      </c>
    </row>
    <row r="155" spans="1:10" x14ac:dyDescent="0.3">
      <c r="A155" s="58"/>
      <c r="B155" s="180"/>
      <c r="C155" s="181"/>
      <c r="D155" s="182"/>
      <c r="E155" s="183"/>
      <c r="F155" s="184"/>
      <c r="G155" s="185"/>
      <c r="H155" s="185"/>
      <c r="I155" s="188"/>
      <c r="J155" s="187"/>
    </row>
    <row r="156" spans="1:10" x14ac:dyDescent="0.3">
      <c r="A156" s="58"/>
      <c r="B156" s="180" t="s">
        <v>190</v>
      </c>
      <c r="C156" s="181" t="s">
        <v>191</v>
      </c>
      <c r="D156" s="182">
        <v>4.3010000000000002</v>
      </c>
      <c r="E156" s="183">
        <f>$E$2</f>
        <v>0</v>
      </c>
      <c r="F156" s="184">
        <f>D156*E156</f>
        <v>0</v>
      </c>
      <c r="G156" s="185">
        <v>5</v>
      </c>
      <c r="H156" s="185">
        <v>25</v>
      </c>
      <c r="I156" s="188">
        <v>0</v>
      </c>
      <c r="J156" s="187">
        <f>F156*I156</f>
        <v>0</v>
      </c>
    </row>
    <row r="157" spans="1:10" x14ac:dyDescent="0.3">
      <c r="A157" s="58"/>
      <c r="B157" s="180"/>
      <c r="C157" s="181"/>
      <c r="D157" s="182"/>
      <c r="E157" s="183"/>
      <c r="F157" s="184"/>
      <c r="G157" s="185"/>
      <c r="H157" s="185"/>
      <c r="I157" s="188"/>
      <c r="J157" s="187"/>
    </row>
    <row r="158" spans="1:10" x14ac:dyDescent="0.3">
      <c r="A158" s="24"/>
      <c r="B158" s="52"/>
      <c r="C158" s="25"/>
      <c r="D158" s="26" t="s">
        <v>19</v>
      </c>
      <c r="E158" s="27"/>
      <c r="F158" s="28"/>
      <c r="G158" s="29"/>
      <c r="H158" s="29"/>
      <c r="I158" s="90"/>
      <c r="J158" s="30"/>
    </row>
    <row r="159" spans="1:10" x14ac:dyDescent="0.3">
      <c r="A159" s="59"/>
      <c r="B159" s="84"/>
      <c r="C159" s="122" t="s">
        <v>11</v>
      </c>
      <c r="D159" s="124"/>
      <c r="E159" s="125"/>
      <c r="F159" s="126"/>
      <c r="G159" s="127"/>
      <c r="H159" s="128"/>
      <c r="I159" s="123">
        <f>SUM(I5:I98)</f>
        <v>0</v>
      </c>
      <c r="J159" s="121">
        <f>SUM(J5:J98)</f>
        <v>0</v>
      </c>
    </row>
  </sheetData>
  <mergeCells count="148">
    <mergeCell ref="H156:H157"/>
    <mergeCell ref="I156:I157"/>
    <mergeCell ref="J156:J157"/>
    <mergeCell ref="B156:B157"/>
    <mergeCell ref="C156:C157"/>
    <mergeCell ref="D156:D157"/>
    <mergeCell ref="E156:E157"/>
    <mergeCell ref="F156:F157"/>
    <mergeCell ref="G156:G157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H111:H112"/>
    <mergeCell ref="I111:I112"/>
    <mergeCell ref="J111:J112"/>
    <mergeCell ref="A133:A137"/>
    <mergeCell ref="B144:B145"/>
    <mergeCell ref="C144:C145"/>
    <mergeCell ref="D144:D145"/>
    <mergeCell ref="E144:E145"/>
    <mergeCell ref="F144:F145"/>
    <mergeCell ref="G144:G145"/>
    <mergeCell ref="B111:B112"/>
    <mergeCell ref="C111:C112"/>
    <mergeCell ref="D111:D112"/>
    <mergeCell ref="E111:E112"/>
    <mergeCell ref="F111:F112"/>
    <mergeCell ref="G111:G112"/>
    <mergeCell ref="H144:H145"/>
    <mergeCell ref="I144:I145"/>
    <mergeCell ref="J144:J145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H56:H59"/>
    <mergeCell ref="I56:I59"/>
    <mergeCell ref="J56:J59"/>
    <mergeCell ref="B92:B93"/>
    <mergeCell ref="C92:C93"/>
    <mergeCell ref="D92:D93"/>
    <mergeCell ref="E92:E93"/>
    <mergeCell ref="F92:F93"/>
    <mergeCell ref="G92:G93"/>
    <mergeCell ref="H92:H93"/>
    <mergeCell ref="B56:B59"/>
    <mergeCell ref="C56:C59"/>
    <mergeCell ref="D56:D59"/>
    <mergeCell ref="E56:E59"/>
    <mergeCell ref="F56:F59"/>
    <mergeCell ref="G56:G59"/>
    <mergeCell ref="I92:I93"/>
    <mergeCell ref="J92:J9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H40:H41"/>
    <mergeCell ref="I40:I41"/>
    <mergeCell ref="J40:J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D40:D41"/>
    <mergeCell ref="E40:E41"/>
    <mergeCell ref="F40:F41"/>
    <mergeCell ref="G40:G41"/>
    <mergeCell ref="I42:I43"/>
    <mergeCell ref="J42:J43"/>
    <mergeCell ref="E12:E13"/>
    <mergeCell ref="F12:F13"/>
    <mergeCell ref="G12:G13"/>
    <mergeCell ref="H12:H13"/>
    <mergeCell ref="I12:I13"/>
    <mergeCell ref="J12:J13"/>
    <mergeCell ref="E10:E11"/>
    <mergeCell ref="F10:F11"/>
    <mergeCell ref="G10:G11"/>
    <mergeCell ref="H10:H11"/>
    <mergeCell ref="I10:I11"/>
    <mergeCell ref="J10:J11"/>
    <mergeCell ref="C1:C2"/>
    <mergeCell ref="A4:A7"/>
    <mergeCell ref="A9:A13"/>
    <mergeCell ref="B10:B11"/>
    <mergeCell ref="C10:C11"/>
    <mergeCell ref="D10:D11"/>
    <mergeCell ref="B12:B13"/>
    <mergeCell ref="C12:C13"/>
    <mergeCell ref="D12:D13"/>
  </mergeCells>
  <pageMargins left="0.7" right="0.7" top="0.75" bottom="0.75" header="0.3" footer="0.3"/>
  <pageSetup scale="69" fitToHeight="0" orientation="portrait" r:id="rId1"/>
  <headerFooter>
    <oddHeader>&amp;LPUSH FITTINGS
&amp;K00-038Subject to change without notice&amp;RPUSH FITTINGS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Push Fittings</vt:lpstr>
      <vt:lpstr>'ALRO - Push Fittings'!Print_Titles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Friedman Family</dc:creator>
  <cp:keywords/>
  <dc:description/>
  <cp:lastModifiedBy>Zvi Friedman</cp:lastModifiedBy>
  <cp:revision/>
  <dcterms:created xsi:type="dcterms:W3CDTF">2015-01-26T21:42:41Z</dcterms:created>
  <dcterms:modified xsi:type="dcterms:W3CDTF">2023-04-04T18:52:28Z</dcterms:modified>
  <cp:category/>
  <cp:contentStatus/>
</cp:coreProperties>
</file>