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roproductscom-my.sharepoint.com/personal/ivan_alroproducts_com/Documents/Alro Products International/Miscellaneous/Price lists/NEW FORMAT/XH STEEL NIPPLES/011622/"/>
    </mc:Choice>
  </mc:AlternateContent>
  <xr:revisionPtr revIDLastSave="14" documentId="8_{FBC1581D-0439-41CC-BBFE-D12097363A5A}" xr6:coauthVersionLast="47" xr6:coauthVersionMax="47" xr10:uidLastSave="{D1EF6397-667A-41B2-BD85-E2627C46CCD3}"/>
  <bookViews>
    <workbookView xWindow="-120" yWindow="-120" windowWidth="29040" windowHeight="15720" xr2:uid="{17AAA73E-1295-4658-9E1D-1106287ECD6C}"/>
  </bookViews>
  <sheets>
    <sheet name="Steel Nipples - XH" sheetId="1" r:id="rId1"/>
  </sheets>
  <definedNames>
    <definedName name="_xlnm.Print_Titles" localSheetId="0">'Steel Nipples - XH'!$3:$3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J21" i="1" s="1"/>
  <c r="F14" i="1"/>
  <c r="J14" i="1" s="1"/>
  <c r="E82" i="1"/>
  <c r="F82" i="1" s="1"/>
  <c r="J82" i="1" s="1"/>
  <c r="E79" i="1"/>
  <c r="F79" i="1" s="1"/>
  <c r="J79" i="1" s="1"/>
  <c r="E76" i="1"/>
  <c r="F76" i="1" s="1"/>
  <c r="J76" i="1" s="1"/>
  <c r="E73" i="1"/>
  <c r="F73" i="1" s="1"/>
  <c r="J73" i="1" s="1"/>
  <c r="E70" i="1"/>
  <c r="F70" i="1" s="1"/>
  <c r="J70" i="1" s="1"/>
  <c r="E122" i="1"/>
  <c r="F122" i="1" s="1"/>
  <c r="J122" i="1" s="1"/>
  <c r="E23" i="1" l="1"/>
  <c r="F23" i="1" s="1"/>
  <c r="J23" i="1" s="1"/>
  <c r="E26" i="1"/>
  <c r="F26" i="1" s="1"/>
  <c r="J26" i="1" s="1"/>
  <c r="E36" i="1"/>
  <c r="F36" i="1" s="1"/>
  <c r="J36" i="1" s="1"/>
  <c r="E89" i="1"/>
  <c r="F89" i="1" s="1"/>
  <c r="J89" i="1" s="1"/>
  <c r="E43" i="1"/>
  <c r="F43" i="1" s="1"/>
  <c r="J43" i="1" s="1"/>
  <c r="E46" i="1"/>
  <c r="F46" i="1" s="1"/>
  <c r="J46" i="1" s="1"/>
  <c r="E49" i="1"/>
  <c r="F49" i="1" s="1"/>
  <c r="J49" i="1" s="1"/>
  <c r="E52" i="1"/>
  <c r="F52" i="1" s="1"/>
  <c r="J52" i="1" s="1"/>
  <c r="E102" i="1"/>
  <c r="F102" i="1" s="1"/>
  <c r="J102" i="1" s="1"/>
  <c r="E105" i="1"/>
  <c r="F105" i="1" s="1"/>
  <c r="J105" i="1" s="1"/>
  <c r="E108" i="1"/>
  <c r="F108" i="1" s="1"/>
  <c r="J108" i="1" s="1"/>
  <c r="E13" i="1"/>
  <c r="F13" i="1" s="1"/>
  <c r="J13" i="1" s="1"/>
  <c r="E55" i="1"/>
  <c r="F55" i="1" s="1"/>
  <c r="J55" i="1" s="1"/>
  <c r="E58" i="1"/>
  <c r="F58" i="1" s="1"/>
  <c r="J58" i="1" s="1"/>
  <c r="E61" i="1"/>
  <c r="F61" i="1" s="1"/>
  <c r="J61" i="1" s="1"/>
  <c r="E64" i="1"/>
  <c r="F64" i="1" s="1"/>
  <c r="J64" i="1" s="1"/>
  <c r="E67" i="1"/>
  <c r="F67" i="1" s="1"/>
  <c r="J67" i="1" s="1"/>
  <c r="E114" i="1"/>
  <c r="F114" i="1" s="1"/>
  <c r="J114" i="1" s="1"/>
  <c r="E117" i="1"/>
  <c r="F117" i="1" s="1"/>
  <c r="J117" i="1" s="1"/>
  <c r="E120" i="1"/>
  <c r="F120" i="1" s="1"/>
  <c r="J120" i="1" s="1"/>
  <c r="E123" i="1"/>
  <c r="F123" i="1" s="1"/>
  <c r="J123" i="1" s="1"/>
  <c r="E10" i="1"/>
  <c r="F10" i="1" s="1"/>
  <c r="J10" i="1" s="1"/>
  <c r="E33" i="1"/>
  <c r="F33" i="1" s="1"/>
  <c r="J33" i="1" s="1"/>
  <c r="E95" i="1"/>
  <c r="F95" i="1" s="1"/>
  <c r="J95" i="1" s="1"/>
  <c r="E24" i="1"/>
  <c r="F24" i="1" s="1"/>
  <c r="J24" i="1" s="1"/>
  <c r="E27" i="1"/>
  <c r="F27" i="1" s="1"/>
  <c r="J27" i="1" s="1"/>
  <c r="E71" i="1"/>
  <c r="F71" i="1" s="1"/>
  <c r="J71" i="1" s="1"/>
  <c r="E74" i="1"/>
  <c r="F74" i="1" s="1"/>
  <c r="J74" i="1" s="1"/>
  <c r="E77" i="1"/>
  <c r="F77" i="1" s="1"/>
  <c r="J77" i="1" s="1"/>
  <c r="E80" i="1"/>
  <c r="F80" i="1" s="1"/>
  <c r="J80" i="1" s="1"/>
  <c r="E83" i="1"/>
  <c r="F83" i="1" s="1"/>
  <c r="J83" i="1" s="1"/>
  <c r="E5" i="1"/>
  <c r="F5" i="1" s="1"/>
  <c r="J5" i="1" s="1"/>
  <c r="E8" i="1"/>
  <c r="F8" i="1" s="1"/>
  <c r="J8" i="1" s="1"/>
  <c r="E11" i="1"/>
  <c r="F11" i="1" s="1"/>
  <c r="J11" i="1" s="1"/>
  <c r="E14" i="1"/>
  <c r="E18" i="1"/>
  <c r="F18" i="1" s="1"/>
  <c r="J18" i="1" s="1"/>
  <c r="E21" i="1"/>
  <c r="E31" i="1"/>
  <c r="F31" i="1" s="1"/>
  <c r="J31" i="1" s="1"/>
  <c r="E34" i="1"/>
  <c r="F34" i="1" s="1"/>
  <c r="J34" i="1" s="1"/>
  <c r="E37" i="1"/>
  <c r="F37" i="1" s="1"/>
  <c r="J37" i="1" s="1"/>
  <c r="E87" i="1"/>
  <c r="F87" i="1" s="1"/>
  <c r="J87" i="1" s="1"/>
  <c r="E90" i="1"/>
  <c r="F90" i="1" s="1"/>
  <c r="J90" i="1" s="1"/>
  <c r="E93" i="1"/>
  <c r="F93" i="1" s="1"/>
  <c r="J93" i="1" s="1"/>
  <c r="E96" i="1"/>
  <c r="F96" i="1" s="1"/>
  <c r="J96" i="1" s="1"/>
  <c r="E41" i="1"/>
  <c r="F41" i="1" s="1"/>
  <c r="J41" i="1" s="1"/>
  <c r="E44" i="1"/>
  <c r="F44" i="1" s="1"/>
  <c r="J44" i="1" s="1"/>
  <c r="E47" i="1"/>
  <c r="F47" i="1" s="1"/>
  <c r="J47" i="1" s="1"/>
  <c r="E50" i="1"/>
  <c r="F50" i="1" s="1"/>
  <c r="J50" i="1" s="1"/>
  <c r="E53" i="1"/>
  <c r="F53" i="1" s="1"/>
  <c r="J53" i="1" s="1"/>
  <c r="E100" i="1"/>
  <c r="F100" i="1" s="1"/>
  <c r="J100" i="1" s="1"/>
  <c r="E103" i="1"/>
  <c r="F103" i="1" s="1"/>
  <c r="J103" i="1" s="1"/>
  <c r="E106" i="1"/>
  <c r="F106" i="1" s="1"/>
  <c r="J106" i="1" s="1"/>
  <c r="E109" i="1"/>
  <c r="F109" i="1" s="1"/>
  <c r="J109" i="1" s="1"/>
  <c r="E56" i="1"/>
  <c r="F56" i="1" s="1"/>
  <c r="J56" i="1" s="1"/>
  <c r="E59" i="1"/>
  <c r="F59" i="1" s="1"/>
  <c r="J59" i="1" s="1"/>
  <c r="E62" i="1"/>
  <c r="F62" i="1" s="1"/>
  <c r="J62" i="1" s="1"/>
  <c r="E65" i="1"/>
  <c r="F65" i="1" s="1"/>
  <c r="J65" i="1" s="1"/>
  <c r="E68" i="1"/>
  <c r="F68" i="1" s="1"/>
  <c r="J68" i="1" s="1"/>
  <c r="E112" i="1"/>
  <c r="F112" i="1" s="1"/>
  <c r="J112" i="1" s="1"/>
  <c r="E115" i="1"/>
  <c r="F115" i="1" s="1"/>
  <c r="J115" i="1" s="1"/>
  <c r="E118" i="1"/>
  <c r="F118" i="1" s="1"/>
  <c r="J118" i="1" s="1"/>
  <c r="E121" i="1"/>
  <c r="F121" i="1" s="1"/>
  <c r="J121" i="1" s="1"/>
  <c r="E124" i="1"/>
  <c r="F124" i="1" s="1"/>
  <c r="J124" i="1" s="1"/>
  <c r="E17" i="1"/>
  <c r="F17" i="1" s="1"/>
  <c r="J17" i="1" s="1"/>
  <c r="E98" i="1"/>
  <c r="F98" i="1" s="1"/>
  <c r="J98" i="1" s="1"/>
  <c r="E15" i="1"/>
  <c r="F15" i="1" s="1"/>
  <c r="J15" i="1" s="1"/>
  <c r="E22" i="1"/>
  <c r="F22" i="1" s="1"/>
  <c r="J22" i="1" s="1"/>
  <c r="E25" i="1"/>
  <c r="F25" i="1" s="1"/>
  <c r="J25" i="1" s="1"/>
  <c r="E72" i="1"/>
  <c r="F72" i="1" s="1"/>
  <c r="J72" i="1" s="1"/>
  <c r="E75" i="1"/>
  <c r="F75" i="1" s="1"/>
  <c r="J75" i="1" s="1"/>
  <c r="E78" i="1"/>
  <c r="F78" i="1" s="1"/>
  <c r="J78" i="1" s="1"/>
  <c r="E81" i="1"/>
  <c r="F81" i="1" s="1"/>
  <c r="J81" i="1" s="1"/>
  <c r="E92" i="1"/>
  <c r="F92" i="1" s="1"/>
  <c r="J92" i="1" s="1"/>
  <c r="E6" i="1"/>
  <c r="F6" i="1" s="1"/>
  <c r="J6" i="1" s="1"/>
  <c r="E9" i="1"/>
  <c r="F9" i="1" s="1"/>
  <c r="J9" i="1" s="1"/>
  <c r="E12" i="1"/>
  <c r="F12" i="1" s="1"/>
  <c r="J12" i="1" s="1"/>
  <c r="E19" i="1"/>
  <c r="F19" i="1" s="1"/>
  <c r="J19" i="1" s="1"/>
  <c r="E29" i="1"/>
  <c r="F29" i="1" s="1"/>
  <c r="J29" i="1" s="1"/>
  <c r="E32" i="1"/>
  <c r="F32" i="1" s="1"/>
  <c r="J32" i="1" s="1"/>
  <c r="E35" i="1"/>
  <c r="F35" i="1" s="1"/>
  <c r="J35" i="1" s="1"/>
  <c r="E38" i="1"/>
  <c r="F38" i="1" s="1"/>
  <c r="J38" i="1" s="1"/>
  <c r="E85" i="1"/>
  <c r="F85" i="1" s="1"/>
  <c r="J85" i="1" s="1"/>
  <c r="E88" i="1"/>
  <c r="F88" i="1" s="1"/>
  <c r="J88" i="1" s="1"/>
  <c r="E91" i="1"/>
  <c r="F91" i="1" s="1"/>
  <c r="J91" i="1" s="1"/>
  <c r="E94" i="1"/>
  <c r="F94" i="1" s="1"/>
  <c r="J94" i="1" s="1"/>
  <c r="E97" i="1"/>
  <c r="F97" i="1" s="1"/>
  <c r="J97" i="1" s="1"/>
  <c r="E20" i="1"/>
  <c r="F20" i="1" s="1"/>
  <c r="J20" i="1" s="1"/>
  <c r="E39" i="1"/>
  <c r="F39" i="1" s="1"/>
  <c r="J39" i="1" s="1"/>
  <c r="E42" i="1"/>
  <c r="F42" i="1" s="1"/>
  <c r="J42" i="1" s="1"/>
  <c r="E45" i="1"/>
  <c r="F45" i="1" s="1"/>
  <c r="J45" i="1" s="1"/>
  <c r="E48" i="1"/>
  <c r="F48" i="1" s="1"/>
  <c r="J48" i="1" s="1"/>
  <c r="E51" i="1"/>
  <c r="F51" i="1" s="1"/>
  <c r="J51" i="1" s="1"/>
  <c r="E101" i="1"/>
  <c r="F101" i="1" s="1"/>
  <c r="J101" i="1" s="1"/>
  <c r="E104" i="1"/>
  <c r="F104" i="1" s="1"/>
  <c r="J104" i="1" s="1"/>
  <c r="E107" i="1"/>
  <c r="F107" i="1" s="1"/>
  <c r="J107" i="1" s="1"/>
  <c r="E110" i="1"/>
  <c r="F110" i="1" s="1"/>
  <c r="J110" i="1" s="1"/>
  <c r="E7" i="1"/>
  <c r="F7" i="1" s="1"/>
  <c r="J7" i="1" s="1"/>
  <c r="E30" i="1"/>
  <c r="F30" i="1" s="1"/>
  <c r="J30" i="1" s="1"/>
  <c r="E86" i="1"/>
  <c r="F86" i="1" s="1"/>
  <c r="J86" i="1" s="1"/>
  <c r="E57" i="1"/>
  <c r="F57" i="1" s="1"/>
  <c r="J57" i="1" s="1"/>
  <c r="E60" i="1"/>
  <c r="F60" i="1" s="1"/>
  <c r="J60" i="1" s="1"/>
  <c r="E63" i="1"/>
  <c r="F63" i="1" s="1"/>
  <c r="J63" i="1" s="1"/>
  <c r="E66" i="1"/>
  <c r="F66" i="1" s="1"/>
  <c r="J66" i="1" s="1"/>
  <c r="E113" i="1"/>
  <c r="F113" i="1" s="1"/>
  <c r="J113" i="1" s="1"/>
  <c r="E116" i="1"/>
  <c r="F116" i="1" s="1"/>
  <c r="J116" i="1" s="1"/>
  <c r="E119" i="1"/>
  <c r="F119" i="1" s="1"/>
  <c r="J119" i="1" s="1"/>
  <c r="L3" i="1" l="1"/>
</calcChain>
</file>

<file path=xl/sharedStrings.xml><?xml version="1.0" encoding="utf-8"?>
<sst xmlns="http://schemas.openxmlformats.org/spreadsheetml/2006/main" count="238" uniqueCount="238">
  <si>
    <t xml:space="preserve">Insert Your Quantity </t>
  </si>
  <si>
    <t>CLICK TO RETURN TO LEAD SHEET</t>
  </si>
  <si>
    <t>PL# XHNP011622</t>
  </si>
  <si>
    <t>Alro Part #</t>
  </si>
  <si>
    <t>STEEL NIPPLES - XH</t>
  </si>
  <si>
    <t>List Price Per Piece</t>
  </si>
  <si>
    <t>Multiplier</t>
  </si>
  <si>
    <t>Net Price</t>
    <phoneticPr fontId="0" type="noConversion"/>
  </si>
  <si>
    <t>Inner</t>
  </si>
  <si>
    <t>Master</t>
  </si>
  <si>
    <t>Qty</t>
  </si>
  <si>
    <t>Subtotal (US $)</t>
  </si>
  <si>
    <t>Product Line Total</t>
  </si>
  <si>
    <t>BLACK XH NIPPLES</t>
  </si>
  <si>
    <t>P3536</t>
  </si>
  <si>
    <t>1/8xCl Blk XH Nipple</t>
  </si>
  <si>
    <t>P3537</t>
  </si>
  <si>
    <t>1/8x1-1/2 Blk XH Nipple</t>
  </si>
  <si>
    <t>P3538</t>
  </si>
  <si>
    <t>1/8x2 Blk XH Nipple</t>
  </si>
  <si>
    <t>P3539</t>
  </si>
  <si>
    <t>1/8x2-1/2 Blk XH Nipple</t>
  </si>
  <si>
    <t>P3540</t>
  </si>
  <si>
    <t>1/8x3 Blk XH Nipple</t>
  </si>
  <si>
    <t>P3541</t>
  </si>
  <si>
    <t>1/8x3-1/2 Blk XH Nipple</t>
  </si>
  <si>
    <t>P3542</t>
  </si>
  <si>
    <t>1/8x4 Blk XH Nipple</t>
  </si>
  <si>
    <t>P3543</t>
  </si>
  <si>
    <t>1/8x4-1/2 Blk XH Nipple</t>
  </si>
  <si>
    <t>P3545</t>
  </si>
  <si>
    <t>1/8x5 Blk XH Nipple</t>
  </si>
  <si>
    <t>P3544</t>
  </si>
  <si>
    <t>1/8x5-1/2 Blk XH Nipple</t>
  </si>
  <si>
    <t>P3546</t>
  </si>
  <si>
    <t>1/8x6 Blk XH Nipple</t>
  </si>
  <si>
    <t>P3672</t>
  </si>
  <si>
    <t>1/4xCl Blk XH Nipple</t>
  </si>
  <si>
    <t>P3548</t>
  </si>
  <si>
    <t xml:space="preserve">1/4x1-1/2 Blk XH Nipple </t>
  </si>
  <si>
    <t>P3549</t>
  </si>
  <si>
    <t>1/4x2 Blk XH Nipple</t>
  </si>
  <si>
    <t>P3550</t>
  </si>
  <si>
    <t>1/4x2-1/2 Blk XH Nipple</t>
  </si>
  <si>
    <t>P3551</t>
  </si>
  <si>
    <t>1/4x3 Blk XH Nipple</t>
  </si>
  <si>
    <t>P3552</t>
  </si>
  <si>
    <t>1/4x3-1/2 Blk XH Nipple</t>
  </si>
  <si>
    <t>P3553</t>
  </si>
  <si>
    <t>1/4x4 Blk XH Nipple</t>
  </si>
  <si>
    <t>P3554</t>
  </si>
  <si>
    <t>1/4x4-1/2 Blk XH Nipple</t>
  </si>
  <si>
    <t>P3555</t>
  </si>
  <si>
    <t>1/4x5 Blk XH Nipple</t>
  </si>
  <si>
    <t>P3556</t>
  </si>
  <si>
    <t>1/4x5-1/2 Blk XH Nipple</t>
  </si>
  <si>
    <t>P3557</t>
  </si>
  <si>
    <t>1/4x6 Blk XH Nipple</t>
  </si>
  <si>
    <t>P3558</t>
  </si>
  <si>
    <t>3/8xCl Blk XH Nipple</t>
  </si>
  <si>
    <t>P3559</t>
  </si>
  <si>
    <t>3/8x1-1/2 Blk XH Nipple</t>
  </si>
  <si>
    <t>P3560</t>
  </si>
  <si>
    <t>3/8x2 Blk XH Nipple</t>
  </si>
  <si>
    <t>P3561</t>
  </si>
  <si>
    <t>3/8x2-1/2 Blk XH Nipple</t>
  </si>
  <si>
    <t>P3562</t>
  </si>
  <si>
    <t>3/8x3 Blk XH Nipple</t>
  </si>
  <si>
    <t>P3563</t>
  </si>
  <si>
    <t>3/8x3-1/2 Blk XH Nipple</t>
  </si>
  <si>
    <t>P3564</t>
  </si>
  <si>
    <t>3/8x4 Blk XH Nipple</t>
  </si>
  <si>
    <t>P3565</t>
  </si>
  <si>
    <t>3/8x4-1/2 Blk XH Nipple</t>
  </si>
  <si>
    <t>P3566</t>
  </si>
  <si>
    <t>3/8x5 Blk XH Nipple</t>
  </si>
  <si>
    <t>P3567</t>
  </si>
  <si>
    <t>3/8x5-1/2 Blk XH Nipple</t>
  </si>
  <si>
    <t>P3568</t>
  </si>
  <si>
    <t>3/8x6 Blk XH Nipple</t>
  </si>
  <si>
    <t>P3572</t>
  </si>
  <si>
    <t>1/2xCL Blk XH Nipple</t>
  </si>
  <si>
    <t>P3573</t>
  </si>
  <si>
    <t>1/2x1-1/2 Blk XH Nipple</t>
  </si>
  <si>
    <t>P3574</t>
  </si>
  <si>
    <t>1/2x2 Blk XH Nipple</t>
  </si>
  <si>
    <t>P3575</t>
  </si>
  <si>
    <t>1/2x2-1/2 Blk XH Nipple</t>
  </si>
  <si>
    <t>P3576</t>
  </si>
  <si>
    <t>1/2x3 Blk XH Nipple</t>
  </si>
  <si>
    <t>P3577</t>
  </si>
  <si>
    <t>1/2x3-1/2 Blk XH Nipple</t>
  </si>
  <si>
    <t>P3578</t>
  </si>
  <si>
    <t>1/2x4 Blk XH Nipple</t>
  </si>
  <si>
    <t>P3579</t>
  </si>
  <si>
    <t>1/2x4-1/2 Blk XH Nipple</t>
  </si>
  <si>
    <t>P3580</t>
  </si>
  <si>
    <t>1/2x5 Blk XH Nipple</t>
  </si>
  <si>
    <t>P3581</t>
  </si>
  <si>
    <t>1/2x5-1/2 Blk XH Nipple</t>
  </si>
  <si>
    <t>P3582</t>
  </si>
  <si>
    <t>1/2x6 Blk XH Nipple</t>
  </si>
  <si>
    <t>P4262</t>
  </si>
  <si>
    <t>1/2x8 Blk XH Nipple</t>
  </si>
  <si>
    <t>P4458</t>
  </si>
  <si>
    <t>1/2x10 Blk XH Nipple</t>
  </si>
  <si>
    <t>P3583</t>
  </si>
  <si>
    <t>3/4xCL Blk XH Nipple</t>
  </si>
  <si>
    <t>P3779</t>
  </si>
  <si>
    <t>3/4x1-1/2 Blk XH Nipple</t>
  </si>
  <si>
    <t>P3585</t>
  </si>
  <si>
    <t>3/4x2 Blk XH Nipple</t>
  </si>
  <si>
    <t>P3586</t>
  </si>
  <si>
    <t>3/4x2-1/2 Blk XH Nipple</t>
  </si>
  <si>
    <t>P3587</t>
  </si>
  <si>
    <t>3/4x3 Blk XH Nipple</t>
  </si>
  <si>
    <t>P3588</t>
  </si>
  <si>
    <t xml:space="preserve">3/4x3-1/2 Blk XH Nipple </t>
  </si>
  <si>
    <t>P3589</t>
  </si>
  <si>
    <t>3/4x4 Blk XH Nipple</t>
  </si>
  <si>
    <t>P3590</t>
  </si>
  <si>
    <t>3/4x4-1/2 Blk XH Nipple</t>
  </si>
  <si>
    <t>P3591</t>
  </si>
  <si>
    <t>3/4x5 Blk XH Nipple</t>
  </si>
  <si>
    <t>P3592</t>
  </si>
  <si>
    <t xml:space="preserve">3/4x5-1/2 Blk XH Nipple </t>
  </si>
  <si>
    <t>P3593</t>
  </si>
  <si>
    <t>3/4x6 Blk XH Nipple</t>
  </si>
  <si>
    <t>P8078</t>
  </si>
  <si>
    <t>3/4x7 Blk XH Nipple</t>
  </si>
  <si>
    <t>P4163</t>
  </si>
  <si>
    <t>3/4x8 Blk XH Nipple</t>
  </si>
  <si>
    <t>P4164</t>
  </si>
  <si>
    <t>3/4x12 Blk XH Nipple</t>
  </si>
  <si>
    <t>P3594</t>
  </si>
  <si>
    <t>1xCL Blk XH Nipple</t>
  </si>
  <si>
    <t>P3595</t>
  </si>
  <si>
    <t>1x2 Blk XH Nipple</t>
  </si>
  <si>
    <t>P3596</t>
  </si>
  <si>
    <t>1x2-1/2 Blk XH Nipple</t>
  </si>
  <si>
    <t>P3597</t>
  </si>
  <si>
    <t>1x3 Blk XH Nipple</t>
  </si>
  <si>
    <t>P3598</t>
  </si>
  <si>
    <t>1x3-1/2 Blk XH Nipple</t>
  </si>
  <si>
    <t>P3599</t>
  </si>
  <si>
    <t>1x4 Blk XH Nipple</t>
  </si>
  <si>
    <t>P3600</t>
  </si>
  <si>
    <t>1x4-1/2 Blk XH Nipple</t>
  </si>
  <si>
    <t>P3601</t>
  </si>
  <si>
    <t>1x5 Blk XH Nipple</t>
  </si>
  <si>
    <t>P3602</t>
  </si>
  <si>
    <t>1x5-1/2 Blk XH Nipple</t>
  </si>
  <si>
    <t>P3603</t>
  </si>
  <si>
    <t>1x6 Blk XH Nipple</t>
  </si>
  <si>
    <t>P11449</t>
  </si>
  <si>
    <t>1x7 Blk XH Nipple</t>
  </si>
  <si>
    <t>P10085</t>
  </si>
  <si>
    <t>1x8 Blk XH Nipple</t>
  </si>
  <si>
    <t>P11413</t>
  </si>
  <si>
    <t>1x9 Blk XH Nipple</t>
  </si>
  <si>
    <t>P3786</t>
  </si>
  <si>
    <t>1x12 Blk XH Nipple</t>
  </si>
  <si>
    <t>P3604</t>
  </si>
  <si>
    <t>1-1/4xCL Blk XH Nipple</t>
  </si>
  <si>
    <t>P3605</t>
  </si>
  <si>
    <t>1-1/4x2 Blk XH Nipple</t>
  </si>
  <si>
    <t>P3606</t>
  </si>
  <si>
    <t>1-1/4x2-1/2 Blk XH Nipple</t>
  </si>
  <si>
    <t>P3607</t>
  </si>
  <si>
    <t>1-1/4x3 Blk XH Nipple</t>
  </si>
  <si>
    <t>P3608</t>
  </si>
  <si>
    <t>1-1/4x3-1/2 Blk XH Nipple</t>
  </si>
  <si>
    <t>P3609</t>
  </si>
  <si>
    <t>1-1/4x4 Blk XH Nipple</t>
  </si>
  <si>
    <t>P3610</t>
  </si>
  <si>
    <t>1-1/4x4-1/2 Blk XH Nipple</t>
  </si>
  <si>
    <t>P3611</t>
  </si>
  <si>
    <t>1-1/4x5 Blk XH Nipple</t>
  </si>
  <si>
    <t>P3612</t>
  </si>
  <si>
    <t>1-1/4x5-1/2 Blk XH Nipple</t>
  </si>
  <si>
    <t>P3613</t>
  </si>
  <si>
    <t>1-1/4x6 Blk XH Nipple</t>
  </si>
  <si>
    <t>P9402</t>
  </si>
  <si>
    <t>1-1/4x8 Blk XH Nipple</t>
  </si>
  <si>
    <t>P8606</t>
  </si>
  <si>
    <t>1-1/4x10 Blk XH Nipple</t>
  </si>
  <si>
    <t>P8442</t>
  </si>
  <si>
    <t>1-1/4x11 Blk XH Nipple</t>
  </si>
  <si>
    <t>P12549</t>
  </si>
  <si>
    <t>1-1/4x12 Blk XH Nipple</t>
  </si>
  <si>
    <t>P3614</t>
  </si>
  <si>
    <t>1-1/2xCL Blk XH Nipple</t>
  </si>
  <si>
    <t>P3615</t>
  </si>
  <si>
    <t>1-1/2x2 Blk XH Nipple</t>
  </si>
  <si>
    <t>P3616</t>
  </si>
  <si>
    <t>1-1/2x2-1/2 Blk XH Nipple</t>
  </si>
  <si>
    <t>P3617</t>
  </si>
  <si>
    <t>1-1/2x3 Blk XH Nipple</t>
  </si>
  <si>
    <t>P3618</t>
  </si>
  <si>
    <t>1-1/2x3-1/2 Blk XH Nipple</t>
  </si>
  <si>
    <t>P3619</t>
  </si>
  <si>
    <t>1-1/2x4 Blk XH Nipple</t>
  </si>
  <si>
    <t>P3620</t>
  </si>
  <si>
    <t>1-1/2x4-1/2 Blk XH Nipple</t>
  </si>
  <si>
    <t>P3621</t>
  </si>
  <si>
    <t>1-1/2x5 Blk XH Nipple</t>
  </si>
  <si>
    <t>P3622</t>
  </si>
  <si>
    <t>1-1/2x5-1/2 Blk XH Nipple</t>
  </si>
  <si>
    <t>P3623</t>
  </si>
  <si>
    <t>1-1/2x6 Blk XH Nipple</t>
  </si>
  <si>
    <t>P11142</t>
  </si>
  <si>
    <t>1-1/2x8 Blk XH Nipple</t>
  </si>
  <si>
    <t>P3624</t>
  </si>
  <si>
    <t>2xCL Blk XH Nipple</t>
  </si>
  <si>
    <t>P3625</t>
  </si>
  <si>
    <t>2x2-1/2 Blk XH Nipple</t>
  </si>
  <si>
    <t>P3626</t>
  </si>
  <si>
    <t>2x3 Blk XH Nipple</t>
  </si>
  <si>
    <t>P3627</t>
  </si>
  <si>
    <t>2x3-1/2 Blk XH Nipple</t>
  </si>
  <si>
    <t>P3628</t>
  </si>
  <si>
    <t>2x4 Blk XH Nipple</t>
  </si>
  <si>
    <t>P3629</t>
  </si>
  <si>
    <t>2x4-1/2 Blk XH Nipple</t>
  </si>
  <si>
    <t>P3630</t>
  </si>
  <si>
    <t>2x5 Blk XH Nipple</t>
  </si>
  <si>
    <t>P3631</t>
  </si>
  <si>
    <t>2x5-1/2 Blk XH Nipple</t>
  </si>
  <si>
    <t>P3632</t>
  </si>
  <si>
    <t>2x6 Blk XH Nipple</t>
  </si>
  <si>
    <t>P3787</t>
  </si>
  <si>
    <t>2x8 Blk XH Nipple</t>
  </si>
  <si>
    <t>P7806</t>
  </si>
  <si>
    <t>2x9 Blk XH Nipple</t>
  </si>
  <si>
    <t>P3788</t>
  </si>
  <si>
    <t>2x10 Blk XH Nipple</t>
  </si>
  <si>
    <t>P3789</t>
  </si>
  <si>
    <t>2x12 Blk XH Nipple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</si>
</sst>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&quot;$&quot;#,##0.00;[Red]\-&quot;$&quot;#,##0.00"/>
    <numFmt numFmtId="165" formatCode="_-&quot;$&quot;* #,##0.00_-;\-&quot;$&quot;* #,##0.00_-;_-&quot;$&quot;* &quot;-&quot;??_-;_-@_-"/>
    <numFmt numFmtId="166" formatCode="0.000"/>
    <numFmt numFmtId="167" formatCode="0.0000"/>
    <numFmt numFmtId="168" formatCode="&quot;$&quot;#,##0.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b/>
      <sz val="11"/>
      <color rgb="FFFF0000"/>
      <name val="Calibri"/>
      <family val="2"/>
      <scheme val="minor"/>
    </font>
    <font>
      <b/>
      <sz val="11"/>
      <color indexed="10"/>
      <name val="Times New Roman"/>
      <family val="1"/>
    </font>
    <font>
      <b/>
      <sz val="11"/>
      <color theme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theme="0"/>
      <name val="Calibri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Protection="1">
      <protection hidden="1"/>
    </xf>
    <xf numFmtId="2" fontId="2" fillId="0" borderId="1" xfId="0" applyNumberFormat="1" applyFont="1" applyBorder="1" applyProtection="1">
      <protection hidden="1"/>
    </xf>
    <xf numFmtId="2" fontId="2" fillId="0" borderId="2" xfId="0" applyNumberFormat="1" applyFont="1" applyBorder="1" applyAlignment="1" applyProtection="1">
      <alignment horizontal="center"/>
      <protection hidden="1"/>
    </xf>
    <xf numFmtId="0" fontId="2" fillId="0" borderId="1" xfId="0" applyFont="1" applyBorder="1" applyProtection="1">
      <protection hidden="1"/>
    </xf>
    <xf numFmtId="165" fontId="0" fillId="0" borderId="3" xfId="1" applyNumberFormat="1" applyFont="1" applyBorder="1" applyProtection="1">
      <protection hidden="1"/>
    </xf>
    <xf numFmtId="166" fontId="3" fillId="0" borderId="2" xfId="0" applyNumberFormat="1" applyFont="1" applyBorder="1" applyAlignment="1" applyProtection="1">
      <alignment horizontal="center" vertical="center" wrapText="1"/>
      <protection hidden="1"/>
    </xf>
    <xf numFmtId="165" fontId="4" fillId="0" borderId="4" xfId="0" applyNumberFormat="1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1" fontId="3" fillId="0" borderId="4" xfId="0" applyNumberFormat="1" applyFont="1" applyBorder="1" applyAlignment="1" applyProtection="1">
      <alignment horizontal="center" vertical="center" wrapText="1"/>
      <protection hidden="1"/>
    </xf>
    <xf numFmtId="1" fontId="3" fillId="0" borderId="5" xfId="0" applyNumberFormat="1" applyFont="1" applyBorder="1" applyAlignment="1" applyProtection="1">
      <alignment horizontal="center" vertical="center" wrapText="1"/>
      <protection hidden="1"/>
    </xf>
    <xf numFmtId="165" fontId="0" fillId="0" borderId="0" xfId="0" applyNumberFormat="1" applyProtection="1">
      <protection hidden="1"/>
    </xf>
    <xf numFmtId="0" fontId="2" fillId="0" borderId="6" xfId="0" applyFont="1" applyBorder="1" applyProtection="1">
      <protection hidden="1"/>
    </xf>
    <xf numFmtId="165" fontId="0" fillId="0" borderId="0" xfId="1" applyNumberFormat="1" applyFont="1" applyBorder="1" applyProtection="1">
      <protection hidden="1"/>
    </xf>
    <xf numFmtId="167" fontId="6" fillId="0" borderId="8" xfId="0" applyNumberFormat="1" applyFont="1" applyBorder="1" applyAlignment="1" applyProtection="1">
      <alignment horizontal="center"/>
      <protection hidden="1"/>
    </xf>
    <xf numFmtId="165" fontId="4" fillId="0" borderId="7" xfId="0" applyNumberFormat="1" applyFont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1" fontId="0" fillId="0" borderId="9" xfId="0" applyNumberFormat="1" applyBorder="1" applyAlignment="1" applyProtection="1">
      <alignment horizontal="center"/>
      <protection hidden="1"/>
    </xf>
    <xf numFmtId="1" fontId="0" fillId="0" borderId="7" xfId="0" applyNumberFormat="1" applyBorder="1" applyAlignment="1" applyProtection="1">
      <alignment horizontal="center"/>
      <protection hidden="1"/>
    </xf>
    <xf numFmtId="0" fontId="2" fillId="0" borderId="0" xfId="0" applyFont="1" applyAlignment="1" applyProtection="1">
      <alignment vertical="center"/>
      <protection hidden="1"/>
    </xf>
    <xf numFmtId="2" fontId="7" fillId="3" borderId="10" xfId="0" applyNumberFormat="1" applyFont="1" applyFill="1" applyBorder="1" applyAlignment="1" applyProtection="1">
      <alignment horizontal="center" vertical="center" wrapText="1"/>
      <protection hidden="1"/>
    </xf>
    <xf numFmtId="2" fontId="7" fillId="3" borderId="11" xfId="0" applyNumberFormat="1" applyFont="1" applyFill="1" applyBorder="1" applyAlignment="1" applyProtection="1">
      <alignment horizontal="center" vertical="center" wrapText="1"/>
      <protection hidden="1"/>
    </xf>
    <xf numFmtId="0" fontId="8" fillId="3" borderId="11" xfId="0" quotePrefix="1" applyFont="1" applyFill="1" applyBorder="1" applyAlignment="1" applyProtection="1">
      <alignment horizontal="center" vertical="center"/>
      <protection hidden="1"/>
    </xf>
    <xf numFmtId="165" fontId="7" fillId="3" borderId="11" xfId="1" applyNumberFormat="1" applyFont="1" applyFill="1" applyBorder="1" applyAlignment="1" applyProtection="1">
      <alignment horizontal="center" vertical="center" wrapText="1"/>
      <protection hidden="1"/>
    </xf>
    <xf numFmtId="166" fontId="7" fillId="3" borderId="11" xfId="0" applyNumberFormat="1" applyFont="1" applyFill="1" applyBorder="1" applyAlignment="1" applyProtection="1">
      <alignment horizontal="center" vertical="center"/>
      <protection hidden="1"/>
    </xf>
    <xf numFmtId="0" fontId="7" fillId="3" borderId="11" xfId="1" applyNumberFormat="1" applyFont="1" applyFill="1" applyBorder="1" applyAlignment="1" applyProtection="1">
      <alignment horizontal="center" vertical="center" wrapText="1"/>
      <protection hidden="1"/>
    </xf>
    <xf numFmtId="1" fontId="7" fillId="3" borderId="11" xfId="0" applyNumberFormat="1" applyFont="1" applyFill="1" applyBorder="1" applyAlignment="1" applyProtection="1">
      <alignment horizontal="center" vertical="center" wrapText="1"/>
      <protection hidden="1"/>
    </xf>
    <xf numFmtId="1" fontId="7" fillId="3" borderId="11" xfId="0" applyNumberFormat="1" applyFont="1" applyFill="1" applyBorder="1" applyAlignment="1" applyProtection="1">
      <alignment horizontal="center" vertical="center"/>
      <protection hidden="1"/>
    </xf>
    <xf numFmtId="165" fontId="7" fillId="3" borderId="11" xfId="0" applyNumberFormat="1" applyFont="1" applyFill="1" applyBorder="1" applyAlignment="1" applyProtection="1">
      <alignment horizontal="center" vertical="center" wrapText="1"/>
      <protection hidden="1"/>
    </xf>
    <xf numFmtId="1" fontId="7" fillId="3" borderId="12" xfId="0" applyNumberFormat="1" applyFont="1" applyFill="1" applyBorder="1" applyAlignment="1" applyProtection="1">
      <alignment horizontal="center" vertical="center" wrapText="1"/>
      <protection hidden="1"/>
    </xf>
    <xf numFmtId="165" fontId="7" fillId="3" borderId="1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0" fillId="4" borderId="6" xfId="0" applyFill="1" applyBorder="1" applyProtection="1">
      <protection hidden="1"/>
    </xf>
    <xf numFmtId="2" fontId="0" fillId="4" borderId="14" xfId="0" applyNumberFormat="1" applyFill="1" applyBorder="1" applyAlignment="1" applyProtection="1">
      <alignment horizontal="center"/>
      <protection hidden="1"/>
    </xf>
    <xf numFmtId="0" fontId="9" fillId="4" borderId="14" xfId="0" applyFont="1" applyFill="1" applyBorder="1" applyAlignment="1" applyProtection="1">
      <alignment horizontal="left"/>
      <protection hidden="1"/>
    </xf>
    <xf numFmtId="165" fontId="0" fillId="4" borderId="14" xfId="0" applyNumberFormat="1" applyFill="1" applyBorder="1" applyAlignment="1" applyProtection="1">
      <alignment horizontal="center"/>
      <protection hidden="1"/>
    </xf>
    <xf numFmtId="167" fontId="10" fillId="4" borderId="14" xfId="0" applyNumberFormat="1" applyFont="1" applyFill="1" applyBorder="1" applyAlignment="1" applyProtection="1">
      <alignment horizontal="center"/>
      <protection hidden="1"/>
    </xf>
    <xf numFmtId="0" fontId="0" fillId="4" borderId="14" xfId="0" applyFill="1" applyBorder="1" applyAlignment="1" applyProtection="1">
      <alignment horizontal="center"/>
      <protection hidden="1"/>
    </xf>
    <xf numFmtId="168" fontId="0" fillId="4" borderId="14" xfId="0" applyNumberFormat="1" applyFill="1" applyBorder="1" applyAlignment="1" applyProtection="1">
      <alignment horizontal="center"/>
      <protection hidden="1"/>
    </xf>
    <xf numFmtId="0" fontId="0" fillId="4" borderId="14" xfId="0" applyFill="1" applyBorder="1"/>
    <xf numFmtId="165" fontId="0" fillId="4" borderId="15" xfId="0" applyNumberFormat="1" applyFill="1" applyBorder="1" applyProtection="1">
      <protection hidden="1"/>
    </xf>
    <xf numFmtId="0" fontId="0" fillId="0" borderId="4" xfId="0" applyBorder="1" applyProtection="1">
      <protection hidden="1"/>
    </xf>
    <xf numFmtId="2" fontId="11" fillId="0" borderId="5" xfId="0" applyNumberFormat="1" applyFont="1" applyBorder="1" applyAlignment="1" applyProtection="1">
      <alignment horizontal="center"/>
      <protection hidden="1"/>
    </xf>
    <xf numFmtId="49" fontId="12" fillId="5" borderId="16" xfId="0" quotePrefix="1" applyNumberFormat="1" applyFont="1" applyFill="1" applyBorder="1" applyAlignment="1" applyProtection="1">
      <alignment horizontal="left"/>
      <protection hidden="1"/>
    </xf>
    <xf numFmtId="164" fontId="11" fillId="0" borderId="16" xfId="0" applyNumberFormat="1" applyFont="1" applyBorder="1" applyAlignment="1" applyProtection="1">
      <alignment horizontal="center"/>
      <protection hidden="1"/>
    </xf>
    <xf numFmtId="167" fontId="12" fillId="0" borderId="16" xfId="0" applyNumberFormat="1" applyFont="1" applyBorder="1" applyAlignment="1" applyProtection="1">
      <alignment horizontal="center"/>
      <protection hidden="1"/>
    </xf>
    <xf numFmtId="165" fontId="11" fillId="0" borderId="16" xfId="0" applyNumberFormat="1" applyFont="1" applyBorder="1" applyAlignment="1" applyProtection="1">
      <alignment horizontal="center"/>
      <protection hidden="1"/>
    </xf>
    <xf numFmtId="1" fontId="11" fillId="0" borderId="16" xfId="0" applyNumberFormat="1" applyFont="1" applyBorder="1" applyAlignment="1" applyProtection="1">
      <alignment horizontal="center"/>
      <protection hidden="1"/>
    </xf>
    <xf numFmtId="0" fontId="11" fillId="6" borderId="16" xfId="0" applyFont="1" applyFill="1" applyBorder="1" applyAlignment="1" applyProtection="1">
      <alignment horizontal="center"/>
      <protection locked="0"/>
    </xf>
    <xf numFmtId="165" fontId="11" fillId="7" borderId="16" xfId="0" applyNumberFormat="1" applyFont="1" applyFill="1" applyBorder="1" applyAlignment="1" applyProtection="1">
      <alignment horizontal="center"/>
      <protection hidden="1"/>
    </xf>
    <xf numFmtId="0" fontId="0" fillId="0" borderId="9" xfId="0" applyBorder="1" applyProtection="1">
      <protection hidden="1"/>
    </xf>
    <xf numFmtId="0" fontId="12" fillId="0" borderId="4" xfId="0" applyFont="1" applyBorder="1" applyAlignment="1" applyProtection="1">
      <alignment horizontal="left"/>
      <protection hidden="1"/>
    </xf>
    <xf numFmtId="0" fontId="11" fillId="8" borderId="16" xfId="0" applyFont="1" applyFill="1" applyBorder="1" applyAlignment="1" applyProtection="1">
      <alignment horizontal="center"/>
      <protection locked="0"/>
    </xf>
    <xf numFmtId="2" fontId="11" fillId="0" borderId="3" xfId="0" applyNumberFormat="1" applyFont="1" applyBorder="1" applyAlignment="1" applyProtection="1">
      <alignment horizontal="center"/>
      <protection hidden="1"/>
    </xf>
    <xf numFmtId="164" fontId="11" fillId="0" borderId="4" xfId="0" applyNumberFormat="1" applyFont="1" applyBorder="1" applyAlignment="1" applyProtection="1">
      <alignment horizontal="center"/>
      <protection hidden="1"/>
    </xf>
    <xf numFmtId="167" fontId="12" fillId="0" borderId="4" xfId="0" applyNumberFormat="1" applyFont="1" applyBorder="1" applyAlignment="1" applyProtection="1">
      <alignment horizontal="center"/>
      <protection hidden="1"/>
    </xf>
    <xf numFmtId="165" fontId="11" fillId="0" borderId="4" xfId="0" applyNumberFormat="1" applyFont="1" applyBorder="1" applyAlignment="1" applyProtection="1">
      <alignment horizontal="center"/>
      <protection hidden="1"/>
    </xf>
    <xf numFmtId="1" fontId="11" fillId="0" borderId="4" xfId="0" applyNumberFormat="1" applyFont="1" applyBorder="1" applyAlignment="1" applyProtection="1">
      <alignment horizontal="center"/>
      <protection hidden="1"/>
    </xf>
    <xf numFmtId="0" fontId="11" fillId="6" borderId="4" xfId="0" applyFont="1" applyFill="1" applyBorder="1" applyAlignment="1" applyProtection="1">
      <alignment horizontal="center"/>
      <protection locked="0"/>
    </xf>
    <xf numFmtId="165" fontId="11" fillId="7" borderId="4" xfId="0" applyNumberFormat="1" applyFont="1" applyFill="1" applyBorder="1" applyAlignment="1" applyProtection="1">
      <alignment horizontal="center"/>
      <protection hidden="1"/>
    </xf>
    <xf numFmtId="0" fontId="0" fillId="0" borderId="6" xfId="0" applyBorder="1" applyProtection="1">
      <protection hidden="1"/>
    </xf>
    <xf numFmtId="2" fontId="11" fillId="0" borderId="17" xfId="0" applyNumberFormat="1" applyFont="1" applyBorder="1" applyAlignment="1" applyProtection="1">
      <alignment horizontal="center"/>
      <protection hidden="1"/>
    </xf>
    <xf numFmtId="49" fontId="13" fillId="0" borderId="18" xfId="0" applyNumberFormat="1" applyFont="1" applyBorder="1" applyAlignment="1" applyProtection="1">
      <alignment horizontal="left"/>
      <protection hidden="1"/>
    </xf>
    <xf numFmtId="165" fontId="11" fillId="0" borderId="18" xfId="0" applyNumberFormat="1" applyFont="1" applyBorder="1" applyAlignment="1" applyProtection="1">
      <alignment horizontal="center"/>
      <protection hidden="1"/>
    </xf>
    <xf numFmtId="167" fontId="12" fillId="0" borderId="18" xfId="0" applyNumberFormat="1" applyFont="1" applyBorder="1" applyAlignment="1" applyProtection="1">
      <alignment horizontal="center"/>
      <protection hidden="1"/>
    </xf>
    <xf numFmtId="1" fontId="11" fillId="0" borderId="18" xfId="0" applyNumberFormat="1" applyFont="1" applyBorder="1" applyAlignment="1" applyProtection="1">
      <alignment horizontal="center"/>
      <protection hidden="1"/>
    </xf>
    <xf numFmtId="0" fontId="11" fillId="0" borderId="18" xfId="0" applyFont="1" applyBorder="1" applyAlignment="1" applyProtection="1">
      <alignment horizontal="center"/>
      <protection locked="0"/>
    </xf>
    <xf numFmtId="165" fontId="11" fillId="0" borderId="5" xfId="0" applyNumberFormat="1" applyFont="1" applyBorder="1" applyAlignment="1" applyProtection="1">
      <alignment horizontal="center"/>
      <protection hidden="1"/>
    </xf>
    <xf numFmtId="2" fontId="11" fillId="0" borderId="15" xfId="0" applyNumberFormat="1" applyFont="1" applyBorder="1" applyAlignment="1" applyProtection="1">
      <alignment horizontal="center"/>
      <protection hidden="1"/>
    </xf>
    <xf numFmtId="164" fontId="11" fillId="0" borderId="19" xfId="0" applyNumberFormat="1" applyFont="1" applyBorder="1" applyAlignment="1" applyProtection="1">
      <alignment horizontal="center"/>
      <protection hidden="1"/>
    </xf>
    <xf numFmtId="167" fontId="12" fillId="0" borderId="19" xfId="0" applyNumberFormat="1" applyFont="1" applyBorder="1" applyAlignment="1" applyProtection="1">
      <alignment horizontal="center"/>
      <protection hidden="1"/>
    </xf>
    <xf numFmtId="165" fontId="11" fillId="0" borderId="19" xfId="0" applyNumberFormat="1" applyFont="1" applyBorder="1" applyAlignment="1" applyProtection="1">
      <alignment horizontal="center"/>
      <protection hidden="1"/>
    </xf>
    <xf numFmtId="1" fontId="11" fillId="0" borderId="19" xfId="0" applyNumberFormat="1" applyFont="1" applyBorder="1" applyAlignment="1" applyProtection="1">
      <alignment horizontal="center"/>
      <protection hidden="1"/>
    </xf>
    <xf numFmtId="0" fontId="11" fillId="6" borderId="19" xfId="0" applyFont="1" applyFill="1" applyBorder="1" applyAlignment="1" applyProtection="1">
      <alignment horizontal="center"/>
      <protection locked="0"/>
    </xf>
    <xf numFmtId="165" fontId="11" fillId="7" borderId="19" xfId="0" applyNumberFormat="1" applyFont="1" applyFill="1" applyBorder="1" applyAlignment="1" applyProtection="1">
      <alignment horizontal="center"/>
      <protection hidden="1"/>
    </xf>
    <xf numFmtId="0" fontId="11" fillId="0" borderId="3" xfId="0" applyFont="1" applyBorder="1" applyAlignment="1" applyProtection="1">
      <alignment horizontal="center"/>
      <protection hidden="1"/>
    </xf>
    <xf numFmtId="0" fontId="11" fillId="0" borderId="17" xfId="0" applyFont="1" applyBorder="1" applyAlignment="1" applyProtection="1">
      <alignment horizontal="center"/>
      <protection hidden="1"/>
    </xf>
    <xf numFmtId="0" fontId="12" fillId="0" borderId="18" xfId="0" applyFont="1" applyBorder="1" applyAlignment="1" applyProtection="1">
      <alignment horizontal="left"/>
      <protection hidden="1"/>
    </xf>
    <xf numFmtId="167" fontId="11" fillId="0" borderId="18" xfId="0" applyNumberFormat="1" applyFont="1" applyBorder="1" applyProtection="1">
      <protection hidden="1"/>
    </xf>
    <xf numFmtId="165" fontId="11" fillId="0" borderId="18" xfId="1" applyNumberFormat="1" applyFont="1" applyFill="1" applyBorder="1" applyAlignment="1" applyProtection="1">
      <alignment horizontal="center"/>
      <protection hidden="1"/>
    </xf>
    <xf numFmtId="1" fontId="11" fillId="0" borderId="18" xfId="0" applyNumberFormat="1" applyFont="1" applyBorder="1" applyProtection="1">
      <protection hidden="1"/>
    </xf>
    <xf numFmtId="168" fontId="11" fillId="0" borderId="18" xfId="0" applyNumberFormat="1" applyFont="1" applyBorder="1" applyProtection="1">
      <protection hidden="1"/>
    </xf>
    <xf numFmtId="0" fontId="11" fillId="0" borderId="18" xfId="0" applyFont="1" applyBorder="1"/>
    <xf numFmtId="165" fontId="11" fillId="0" borderId="5" xfId="0" applyNumberFormat="1" applyFont="1" applyBorder="1" applyProtection="1">
      <protection hidden="1"/>
    </xf>
    <xf numFmtId="0" fontId="11" fillId="0" borderId="15" xfId="0" applyFont="1" applyBorder="1" applyAlignment="1" applyProtection="1">
      <alignment horizontal="center"/>
      <protection hidden="1"/>
    </xf>
    <xf numFmtId="0" fontId="12" fillId="0" borderId="19" xfId="0" applyFont="1" applyBorder="1" applyAlignment="1" applyProtection="1">
      <alignment horizontal="left"/>
      <protection hidden="1"/>
    </xf>
    <xf numFmtId="0" fontId="11" fillId="0" borderId="5" xfId="0" applyFont="1" applyBorder="1" applyAlignment="1" applyProtection="1">
      <alignment horizontal="center"/>
      <protection hidden="1"/>
    </xf>
    <xf numFmtId="0" fontId="12" fillId="0" borderId="16" xfId="0" applyFont="1" applyBorder="1" applyAlignment="1" applyProtection="1">
      <alignment horizontal="left"/>
      <protection hidden="1"/>
    </xf>
    <xf numFmtId="0" fontId="0" fillId="0" borderId="19" xfId="0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165" fontId="0" fillId="0" borderId="0" xfId="0" applyNumberFormat="1" applyAlignment="1" applyProtection="1">
      <alignment horizontal="center"/>
      <protection hidden="1"/>
    </xf>
    <xf numFmtId="167" fontId="0" fillId="0" borderId="0" xfId="0" applyNumberFormat="1" applyProtection="1">
      <protection hidden="1"/>
    </xf>
    <xf numFmtId="165" fontId="0" fillId="0" borderId="0" xfId="1" applyNumberFormat="1" applyFont="1" applyAlignment="1" applyProtection="1">
      <alignment horizontal="center"/>
      <protection hidden="1"/>
    </xf>
    <xf numFmtId="1" fontId="0" fillId="0" borderId="0" xfId="0" applyNumberFormat="1" applyProtection="1">
      <protection hidden="1"/>
    </xf>
    <xf numFmtId="168" fontId="0" fillId="0" borderId="0" xfId="0" applyNumberFormat="1" applyProtection="1">
      <protection hidden="1"/>
    </xf>
    <xf numFmtId="165" fontId="5" fillId="2" borderId="4" xfId="0" applyNumberFormat="1" applyFont="1" applyFill="1" applyBorder="1" applyAlignment="1" applyProtection="1">
      <alignment horizontal="center" vertical="center" wrapText="1"/>
      <protection hidden="1"/>
    </xf>
    <xf numFmtId="165" fontId="5" fillId="2" borderId="9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lroproducts.com/copper-tubing-coil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295388</xdr:colOff>
      <xdr:row>1</xdr:row>
      <xdr:rowOff>54079</xdr:rowOff>
    </xdr:from>
    <xdr:to>
      <xdr:col>8</xdr:col>
      <xdr:colOff>377449</xdr:colOff>
      <xdr:row>1</xdr:row>
      <xdr:rowOff>178637</xdr:rowOff>
    </xdr:to>
    <xdr:sp macro="" textlink="">
      <xdr:nvSpPr>
        <xdr:cNvPr id="2" name="Down Arrow 3">
          <a:extLst>
            <a:ext uri="{FF2B5EF4-FFF2-40B4-BE49-F238E27FC236}">
              <a16:creationId xmlns:a16="http://schemas.microsoft.com/office/drawing/2014/main" id="{01958D66-8EA0-47E8-B2EE-27363AF65BC0}"/>
            </a:ext>
          </a:extLst>
        </xdr:cNvPr>
        <xdr:cNvSpPr/>
      </xdr:nvSpPr>
      <xdr:spPr>
        <a:xfrm>
          <a:off x="8582138" y="978004"/>
          <a:ext cx="8206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 editAs="oneCell">
    <xdr:from>
      <xdr:col>2</xdr:col>
      <xdr:colOff>588818</xdr:colOff>
      <xdr:row>0</xdr:row>
      <xdr:rowOff>0</xdr:rowOff>
    </xdr:from>
    <xdr:to>
      <xdr:col>3</xdr:col>
      <xdr:colOff>353290</xdr:colOff>
      <xdr:row>2</xdr:row>
      <xdr:rowOff>124851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C8446C-8410-497B-A6FE-A259CE4EA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4818" y="0"/>
          <a:ext cx="2479097" cy="1248801"/>
        </a:xfrm>
        <a:prstGeom prst="rect">
          <a:avLst/>
        </a:prstGeom>
      </xdr:spPr>
    </xdr:pic>
    <xdr:clientData/>
  </xdr:twoCellAnchor>
  <xdr:twoCellAnchor>
    <xdr:from>
      <xdr:col>8</xdr:col>
      <xdr:colOff>295388</xdr:colOff>
      <xdr:row>1</xdr:row>
      <xdr:rowOff>54079</xdr:rowOff>
    </xdr:from>
    <xdr:to>
      <xdr:col>8</xdr:col>
      <xdr:colOff>377449</xdr:colOff>
      <xdr:row>1</xdr:row>
      <xdr:rowOff>178637</xdr:rowOff>
    </xdr:to>
    <xdr:sp macro="" textlink="">
      <xdr:nvSpPr>
        <xdr:cNvPr id="4" name="Down Arrow 3">
          <a:extLst>
            <a:ext uri="{FF2B5EF4-FFF2-40B4-BE49-F238E27FC236}">
              <a16:creationId xmlns:a16="http://schemas.microsoft.com/office/drawing/2014/main" id="{677DCDAF-2907-4EF7-BF5E-474277EF753D}"/>
            </a:ext>
          </a:extLst>
        </xdr:cNvPr>
        <xdr:cNvSpPr/>
      </xdr:nvSpPr>
      <xdr:spPr>
        <a:xfrm>
          <a:off x="8582138" y="978004"/>
          <a:ext cx="8206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8</xdr:col>
      <xdr:colOff>295388</xdr:colOff>
      <xdr:row>1</xdr:row>
      <xdr:rowOff>54079</xdr:rowOff>
    </xdr:from>
    <xdr:to>
      <xdr:col>8</xdr:col>
      <xdr:colOff>377449</xdr:colOff>
      <xdr:row>1</xdr:row>
      <xdr:rowOff>178637</xdr:rowOff>
    </xdr:to>
    <xdr:sp macro="" textlink="">
      <xdr:nvSpPr>
        <xdr:cNvPr id="5" name="Down Arrow 3">
          <a:extLst>
            <a:ext uri="{FF2B5EF4-FFF2-40B4-BE49-F238E27FC236}">
              <a16:creationId xmlns:a16="http://schemas.microsoft.com/office/drawing/2014/main" id="{21FF90CE-1970-4E40-A082-00A66FC3E0C8}"/>
            </a:ext>
          </a:extLst>
        </xdr:cNvPr>
        <xdr:cNvSpPr/>
      </xdr:nvSpPr>
      <xdr:spPr>
        <a:xfrm>
          <a:off x="8582138" y="978004"/>
          <a:ext cx="8206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lroproducts.com/xh-steel-nippl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F3E62-7415-4355-95A1-9F5F6069A7E0}">
  <sheetPr>
    <tabColor theme="6" tint="-0.249977111117893"/>
    <pageSetUpPr fitToPage="1"/>
  </sheetPr>
  <dimension ref="A1:N522"/>
  <sheetViews>
    <sheetView showGridLines="0" tabSelected="1" showRuler="0" zoomScaleNormal="100" workbookViewId="0">
      <pane ySplit="3" topLeftCell="A4" activePane="bottomLeft" state="frozen"/>
      <selection pane="bottomLeft" activeCell="E2" sqref="E2"/>
    </sheetView>
  </sheetViews>
  <sheetFormatPr defaultColWidth="0" defaultRowHeight="0" customHeight="1" zeroHeight="1" x14ac:dyDescent="0.25"/>
  <cols>
    <col min="1" max="1" width="15.7109375" style="1" customWidth="1"/>
    <col min="2" max="2" width="9.85546875" style="89" customWidth="1"/>
    <col min="3" max="3" width="40.7109375" style="90" customWidth="1"/>
    <col min="4" max="4" width="10.5703125" style="91" bestFit="1" customWidth="1"/>
    <col min="5" max="5" width="9.85546875" style="92" customWidth="1"/>
    <col min="6" max="6" width="9.140625" style="93" customWidth="1"/>
    <col min="7" max="7" width="9.85546875" style="94" customWidth="1"/>
    <col min="8" max="8" width="9.85546875" style="95" customWidth="1"/>
    <col min="9" max="9" width="9.85546875" customWidth="1"/>
    <col min="10" max="10" width="11.7109375" style="11" customWidth="1"/>
    <col min="11" max="11" width="15.7109375" style="1" customWidth="1"/>
    <col min="12" max="12" width="15.7109375" style="11" customWidth="1"/>
    <col min="13" max="13" width="8.85546875" style="1" customWidth="1"/>
    <col min="14" max="14" width="0" style="1" hidden="1" customWidth="1"/>
    <col min="15" max="16384" width="8.85546875" style="1" hidden="1"/>
  </cols>
  <sheetData>
    <row r="1" spans="1:13" ht="72.75" customHeight="1" thickBot="1" x14ac:dyDescent="0.3">
      <c r="A1" s="2"/>
      <c r="B1" s="3"/>
      <c r="C1" s="4"/>
      <c r="D1" s="5"/>
      <c r="E1" s="6"/>
      <c r="F1" s="7"/>
      <c r="G1" s="8"/>
      <c r="H1" s="9"/>
      <c r="I1" s="10" t="s">
        <v>0</v>
      </c>
      <c r="J1" s="96" t="s">
        <v>1</v>
      </c>
    </row>
    <row r="2" spans="1:13" ht="15.75" thickBot="1" x14ac:dyDescent="0.3">
      <c r="A2" s="98" t="s">
        <v>2</v>
      </c>
      <c r="B2" s="99"/>
      <c r="C2" s="12"/>
      <c r="D2" s="13"/>
      <c r="E2" s="14">
        <v>0</v>
      </c>
      <c r="F2" s="15"/>
      <c r="G2" s="16"/>
      <c r="H2" s="17"/>
      <c r="I2" s="18"/>
      <c r="J2" s="97"/>
    </row>
    <row r="3" spans="1:13" s="19" customFormat="1" ht="43.5" thickBot="1" x14ac:dyDescent="0.3">
      <c r="A3" s="20"/>
      <c r="B3" s="21" t="s">
        <v>3</v>
      </c>
      <c r="C3" s="22" t="s">
        <v>4</v>
      </c>
      <c r="D3" s="23" t="s">
        <v>5</v>
      </c>
      <c r="E3" s="24" t="s">
        <v>6</v>
      </c>
      <c r="F3" s="23" t="s">
        <v>7</v>
      </c>
      <c r="G3" s="25" t="s">
        <v>8</v>
      </c>
      <c r="H3" s="26" t="s">
        <v>9</v>
      </c>
      <c r="I3" s="27" t="s">
        <v>10</v>
      </c>
      <c r="J3" s="28" t="s">
        <v>11</v>
      </c>
      <c r="K3" s="29" t="s">
        <v>12</v>
      </c>
      <c r="L3" s="30">
        <f>SUM(J:J)</f>
        <v>0</v>
      </c>
      <c r="M3" s="31"/>
    </row>
    <row r="4" spans="1:13" ht="15.75" x14ac:dyDescent="0.25">
      <c r="A4" s="32"/>
      <c r="B4" s="33"/>
      <c r="C4" s="34" t="s">
        <v>13</v>
      </c>
      <c r="D4" s="35"/>
      <c r="E4" s="36"/>
      <c r="F4" s="35"/>
      <c r="G4" s="37"/>
      <c r="H4" s="38"/>
      <c r="I4" s="39"/>
      <c r="J4" s="40"/>
    </row>
    <row r="5" spans="1:13" ht="15.75" x14ac:dyDescent="0.25">
      <c r="A5" s="41"/>
      <c r="B5" s="42" t="s">
        <v>14</v>
      </c>
      <c r="C5" s="43" t="s">
        <v>15</v>
      </c>
      <c r="D5" s="44">
        <v>6.2</v>
      </c>
      <c r="E5" s="45">
        <f>$E$2</f>
        <v>0</v>
      </c>
      <c r="F5" s="46">
        <f t="shared" ref="F5:F14" si="0">IFERROR(D5*E5,"-")</f>
        <v>0</v>
      </c>
      <c r="G5" s="47">
        <v>25</v>
      </c>
      <c r="H5" s="47">
        <v>300</v>
      </c>
      <c r="I5" s="48"/>
      <c r="J5" s="49">
        <f t="shared" ref="J5:J21" si="1">IFERROR(F5*I5,0)</f>
        <v>0</v>
      </c>
    </row>
    <row r="6" spans="1:13" ht="15.75" x14ac:dyDescent="0.25">
      <c r="A6" s="50"/>
      <c r="B6" s="42" t="s">
        <v>16</v>
      </c>
      <c r="C6" s="51" t="s">
        <v>17</v>
      </c>
      <c r="D6" s="44">
        <v>7.07</v>
      </c>
      <c r="E6" s="45">
        <f t="shared" ref="E6:E11" si="2">$E$2</f>
        <v>0</v>
      </c>
      <c r="F6" s="46">
        <f t="shared" si="0"/>
        <v>0</v>
      </c>
      <c r="G6" s="47">
        <v>25</v>
      </c>
      <c r="H6" s="47">
        <v>300</v>
      </c>
      <c r="I6" s="48"/>
      <c r="J6" s="49">
        <f t="shared" si="1"/>
        <v>0</v>
      </c>
    </row>
    <row r="7" spans="1:13" ht="15.75" x14ac:dyDescent="0.25">
      <c r="A7" s="50"/>
      <c r="B7" s="42" t="s">
        <v>18</v>
      </c>
      <c r="C7" s="51" t="s">
        <v>19</v>
      </c>
      <c r="D7" s="44">
        <v>7.07</v>
      </c>
      <c r="E7" s="45">
        <f t="shared" si="2"/>
        <v>0</v>
      </c>
      <c r="F7" s="46">
        <f t="shared" si="0"/>
        <v>0</v>
      </c>
      <c r="G7" s="47">
        <v>25</v>
      </c>
      <c r="H7" s="47">
        <v>300</v>
      </c>
      <c r="I7" s="48"/>
      <c r="J7" s="49">
        <f t="shared" si="1"/>
        <v>0</v>
      </c>
    </row>
    <row r="8" spans="1:13" ht="15.75" x14ac:dyDescent="0.25">
      <c r="A8" s="50"/>
      <c r="B8" s="42" t="s">
        <v>20</v>
      </c>
      <c r="C8" s="51" t="s">
        <v>21</v>
      </c>
      <c r="D8" s="44">
        <v>8.18</v>
      </c>
      <c r="E8" s="45">
        <f t="shared" si="2"/>
        <v>0</v>
      </c>
      <c r="F8" s="46">
        <f t="shared" si="0"/>
        <v>0</v>
      </c>
      <c r="G8" s="47">
        <v>25</v>
      </c>
      <c r="H8" s="47">
        <v>300</v>
      </c>
      <c r="I8" s="48"/>
      <c r="J8" s="49">
        <f t="shared" si="1"/>
        <v>0</v>
      </c>
    </row>
    <row r="9" spans="1:13" ht="15.75" x14ac:dyDescent="0.25">
      <c r="A9" s="50"/>
      <c r="B9" s="42" t="s">
        <v>22</v>
      </c>
      <c r="C9" s="51" t="s">
        <v>23</v>
      </c>
      <c r="D9" s="44">
        <v>8.18</v>
      </c>
      <c r="E9" s="45">
        <f t="shared" si="2"/>
        <v>0</v>
      </c>
      <c r="F9" s="46">
        <f t="shared" si="0"/>
        <v>0</v>
      </c>
      <c r="G9" s="47">
        <v>25</v>
      </c>
      <c r="H9" s="47">
        <v>300</v>
      </c>
      <c r="I9" s="48"/>
      <c r="J9" s="49">
        <f t="shared" si="1"/>
        <v>0</v>
      </c>
    </row>
    <row r="10" spans="1:13" ht="15.75" x14ac:dyDescent="0.25">
      <c r="A10" s="50"/>
      <c r="B10" s="42" t="s">
        <v>24</v>
      </c>
      <c r="C10" s="51" t="s">
        <v>25</v>
      </c>
      <c r="D10" s="44">
        <v>10.64</v>
      </c>
      <c r="E10" s="45">
        <f t="shared" si="2"/>
        <v>0</v>
      </c>
      <c r="F10" s="46">
        <f t="shared" si="0"/>
        <v>0</v>
      </c>
      <c r="G10" s="47">
        <v>25</v>
      </c>
      <c r="H10" s="47">
        <v>300</v>
      </c>
      <c r="I10" s="48"/>
      <c r="J10" s="49">
        <f t="shared" si="1"/>
        <v>0</v>
      </c>
    </row>
    <row r="11" spans="1:13" ht="15.75" x14ac:dyDescent="0.25">
      <c r="A11" s="50"/>
      <c r="B11" s="42" t="s">
        <v>26</v>
      </c>
      <c r="C11" s="51" t="s">
        <v>27</v>
      </c>
      <c r="D11" s="44">
        <v>10.64</v>
      </c>
      <c r="E11" s="45">
        <f t="shared" si="2"/>
        <v>0</v>
      </c>
      <c r="F11" s="46">
        <f t="shared" si="0"/>
        <v>0</v>
      </c>
      <c r="G11" s="47">
        <v>25</v>
      </c>
      <c r="H11" s="47">
        <v>300</v>
      </c>
      <c r="I11" s="48"/>
      <c r="J11" s="49">
        <f t="shared" si="1"/>
        <v>0</v>
      </c>
    </row>
    <row r="12" spans="1:13" ht="15.75" x14ac:dyDescent="0.25">
      <c r="A12" s="50"/>
      <c r="B12" s="42" t="s">
        <v>28</v>
      </c>
      <c r="C12" s="51" t="s">
        <v>29</v>
      </c>
      <c r="D12" s="44">
        <v>19.41</v>
      </c>
      <c r="E12" s="45">
        <f>$E$2</f>
        <v>0</v>
      </c>
      <c r="F12" s="46">
        <f t="shared" si="0"/>
        <v>0</v>
      </c>
      <c r="G12" s="47">
        <v>25</v>
      </c>
      <c r="H12" s="47">
        <v>200</v>
      </c>
      <c r="I12" s="48"/>
      <c r="J12" s="49">
        <f t="shared" si="1"/>
        <v>0</v>
      </c>
    </row>
    <row r="13" spans="1:13" ht="15.75" x14ac:dyDescent="0.25">
      <c r="A13" s="50"/>
      <c r="B13" s="42" t="s">
        <v>30</v>
      </c>
      <c r="C13" s="51" t="s">
        <v>31</v>
      </c>
      <c r="D13" s="44">
        <v>19.41</v>
      </c>
      <c r="E13" s="45">
        <f>$E$2</f>
        <v>0</v>
      </c>
      <c r="F13" s="46">
        <f t="shared" si="0"/>
        <v>0</v>
      </c>
      <c r="G13" s="47">
        <v>25</v>
      </c>
      <c r="H13" s="47">
        <v>200</v>
      </c>
      <c r="I13" s="52"/>
      <c r="J13" s="49">
        <f t="shared" si="1"/>
        <v>0</v>
      </c>
    </row>
    <row r="14" spans="1:13" ht="15.75" x14ac:dyDescent="0.25">
      <c r="A14" s="50"/>
      <c r="B14" s="42" t="s">
        <v>32</v>
      </c>
      <c r="C14" s="51" t="s">
        <v>33</v>
      </c>
      <c r="D14" s="44">
        <v>21.14</v>
      </c>
      <c r="E14" s="45">
        <f>$E$2</f>
        <v>0</v>
      </c>
      <c r="F14" s="46">
        <f t="shared" si="0"/>
        <v>0</v>
      </c>
      <c r="G14" s="47">
        <v>25</v>
      </c>
      <c r="H14" s="47">
        <v>200</v>
      </c>
      <c r="I14" s="52"/>
      <c r="J14" s="49">
        <f t="shared" si="1"/>
        <v>0</v>
      </c>
    </row>
    <row r="15" spans="1:13" ht="15.75" x14ac:dyDescent="0.25">
      <c r="A15" s="50"/>
      <c r="B15" s="53" t="s">
        <v>34</v>
      </c>
      <c r="C15" s="51" t="s">
        <v>35</v>
      </c>
      <c r="D15" s="54">
        <v>21.14</v>
      </c>
      <c r="E15" s="55">
        <f t="shared" ref="E15:E21" si="3">$E$2</f>
        <v>0</v>
      </c>
      <c r="F15" s="56">
        <f t="shared" ref="F15:F21" si="4">IFERROR(D15*E15,"-")</f>
        <v>0</v>
      </c>
      <c r="G15" s="57">
        <v>25</v>
      </c>
      <c r="H15" s="57">
        <v>200</v>
      </c>
      <c r="I15" s="58"/>
      <c r="J15" s="59">
        <f t="shared" si="1"/>
        <v>0</v>
      </c>
    </row>
    <row r="16" spans="1:13" ht="15.75" x14ac:dyDescent="0.25">
      <c r="A16" s="60"/>
      <c r="B16" s="61"/>
      <c r="C16" s="62"/>
      <c r="D16" s="63"/>
      <c r="E16" s="64"/>
      <c r="F16" s="63"/>
      <c r="G16" s="65"/>
      <c r="H16" s="65"/>
      <c r="I16" s="66"/>
      <c r="J16" s="67"/>
    </row>
    <row r="17" spans="1:10" ht="15.75" x14ac:dyDescent="0.25">
      <c r="A17" s="50"/>
      <c r="B17" s="68" t="s">
        <v>36</v>
      </c>
      <c r="C17" s="51" t="s">
        <v>37</v>
      </c>
      <c r="D17" s="69">
        <v>6.58</v>
      </c>
      <c r="E17" s="70">
        <f t="shared" si="3"/>
        <v>0</v>
      </c>
      <c r="F17" s="71">
        <f t="shared" si="4"/>
        <v>0</v>
      </c>
      <c r="G17" s="72">
        <v>25</v>
      </c>
      <c r="H17" s="72">
        <v>300</v>
      </c>
      <c r="I17" s="73"/>
      <c r="J17" s="74">
        <f t="shared" si="1"/>
        <v>0</v>
      </c>
    </row>
    <row r="18" spans="1:10" ht="15.75" x14ac:dyDescent="0.25">
      <c r="A18" s="50"/>
      <c r="B18" s="42" t="s">
        <v>38</v>
      </c>
      <c r="C18" s="51" t="s">
        <v>39</v>
      </c>
      <c r="D18" s="44">
        <v>7.66</v>
      </c>
      <c r="E18" s="45">
        <f t="shared" si="3"/>
        <v>0</v>
      </c>
      <c r="F18" s="46">
        <f t="shared" si="4"/>
        <v>0</v>
      </c>
      <c r="G18" s="47">
        <v>25</v>
      </c>
      <c r="H18" s="47">
        <v>300</v>
      </c>
      <c r="I18" s="48"/>
      <c r="J18" s="49">
        <f t="shared" si="1"/>
        <v>0</v>
      </c>
    </row>
    <row r="19" spans="1:10" ht="15.75" x14ac:dyDescent="0.25">
      <c r="A19" s="50"/>
      <c r="B19" s="42" t="s">
        <v>40</v>
      </c>
      <c r="C19" s="51" t="s">
        <v>41</v>
      </c>
      <c r="D19" s="44">
        <v>7.66</v>
      </c>
      <c r="E19" s="45">
        <f t="shared" si="3"/>
        <v>0</v>
      </c>
      <c r="F19" s="46">
        <f t="shared" si="4"/>
        <v>0</v>
      </c>
      <c r="G19" s="47">
        <v>25</v>
      </c>
      <c r="H19" s="47">
        <v>300</v>
      </c>
      <c r="I19" s="48"/>
      <c r="J19" s="49">
        <f t="shared" si="1"/>
        <v>0</v>
      </c>
    </row>
    <row r="20" spans="1:10" ht="15.75" x14ac:dyDescent="0.25">
      <c r="A20" s="50"/>
      <c r="B20" s="42" t="s">
        <v>42</v>
      </c>
      <c r="C20" s="51" t="s">
        <v>43</v>
      </c>
      <c r="D20" s="44">
        <v>9.99</v>
      </c>
      <c r="E20" s="45">
        <f t="shared" si="3"/>
        <v>0</v>
      </c>
      <c r="F20" s="46">
        <f t="shared" si="4"/>
        <v>0</v>
      </c>
      <c r="G20" s="47">
        <v>25</v>
      </c>
      <c r="H20" s="47">
        <v>300</v>
      </c>
      <c r="I20" s="48"/>
      <c r="J20" s="49">
        <f t="shared" si="1"/>
        <v>0</v>
      </c>
    </row>
    <row r="21" spans="1:10" ht="15.75" x14ac:dyDescent="0.25">
      <c r="A21" s="50"/>
      <c r="B21" s="42" t="s">
        <v>44</v>
      </c>
      <c r="C21" s="51" t="s">
        <v>45</v>
      </c>
      <c r="D21" s="44">
        <v>9.99</v>
      </c>
      <c r="E21" s="45">
        <f t="shared" si="3"/>
        <v>0</v>
      </c>
      <c r="F21" s="46">
        <f t="shared" si="4"/>
        <v>0</v>
      </c>
      <c r="G21" s="47">
        <v>25</v>
      </c>
      <c r="H21" s="47">
        <v>300</v>
      </c>
      <c r="I21" s="48"/>
      <c r="J21" s="49">
        <f t="shared" si="1"/>
        <v>0</v>
      </c>
    </row>
    <row r="22" spans="1:10" ht="15.75" x14ac:dyDescent="0.25">
      <c r="A22" s="50"/>
      <c r="B22" s="42" t="s">
        <v>46</v>
      </c>
      <c r="C22" s="51" t="s">
        <v>47</v>
      </c>
      <c r="D22" s="44">
        <v>10.89</v>
      </c>
      <c r="E22" s="45">
        <f t="shared" ref="E22:E27" si="5">$E$2</f>
        <v>0</v>
      </c>
      <c r="F22" s="46">
        <f t="shared" ref="F22:F27" si="6">IFERROR(D22*E22,"-")</f>
        <v>0</v>
      </c>
      <c r="G22" s="47">
        <v>25</v>
      </c>
      <c r="H22" s="47">
        <v>200</v>
      </c>
      <c r="I22" s="48"/>
      <c r="J22" s="49">
        <f t="shared" ref="J22:J27" si="7">IFERROR(F22*I22,0)</f>
        <v>0</v>
      </c>
    </row>
    <row r="23" spans="1:10" ht="15.75" x14ac:dyDescent="0.25">
      <c r="A23" s="50"/>
      <c r="B23" s="42" t="s">
        <v>48</v>
      </c>
      <c r="C23" s="51" t="s">
        <v>49</v>
      </c>
      <c r="D23" s="44">
        <v>10.89</v>
      </c>
      <c r="E23" s="45">
        <f t="shared" si="5"/>
        <v>0</v>
      </c>
      <c r="F23" s="46">
        <f t="shared" si="6"/>
        <v>0</v>
      </c>
      <c r="G23" s="47">
        <v>25</v>
      </c>
      <c r="H23" s="47">
        <v>200</v>
      </c>
      <c r="I23" s="48"/>
      <c r="J23" s="49">
        <f t="shared" si="7"/>
        <v>0</v>
      </c>
    </row>
    <row r="24" spans="1:10" ht="15.75" x14ac:dyDescent="0.25">
      <c r="A24" s="50"/>
      <c r="B24" s="42" t="s">
        <v>50</v>
      </c>
      <c r="C24" s="51" t="s">
        <v>51</v>
      </c>
      <c r="D24" s="44">
        <v>17.21</v>
      </c>
      <c r="E24" s="45">
        <f t="shared" si="5"/>
        <v>0</v>
      </c>
      <c r="F24" s="46">
        <f t="shared" si="6"/>
        <v>0</v>
      </c>
      <c r="G24" s="47">
        <v>25</v>
      </c>
      <c r="H24" s="47">
        <v>150</v>
      </c>
      <c r="I24" s="48"/>
      <c r="J24" s="49">
        <f t="shared" si="7"/>
        <v>0</v>
      </c>
    </row>
    <row r="25" spans="1:10" ht="15.75" x14ac:dyDescent="0.25">
      <c r="A25" s="50"/>
      <c r="B25" s="42" t="s">
        <v>52</v>
      </c>
      <c r="C25" s="51" t="s">
        <v>53</v>
      </c>
      <c r="D25" s="44">
        <v>17.21</v>
      </c>
      <c r="E25" s="45">
        <f t="shared" si="5"/>
        <v>0</v>
      </c>
      <c r="F25" s="46">
        <f t="shared" si="6"/>
        <v>0</v>
      </c>
      <c r="G25" s="47">
        <v>25</v>
      </c>
      <c r="H25" s="47">
        <v>150</v>
      </c>
      <c r="I25" s="48"/>
      <c r="J25" s="49">
        <f t="shared" si="7"/>
        <v>0</v>
      </c>
    </row>
    <row r="26" spans="1:10" ht="15.75" x14ac:dyDescent="0.25">
      <c r="A26" s="50"/>
      <c r="B26" s="42" t="s">
        <v>54</v>
      </c>
      <c r="C26" s="51" t="s">
        <v>55</v>
      </c>
      <c r="D26" s="44">
        <v>19.55</v>
      </c>
      <c r="E26" s="45">
        <f t="shared" si="5"/>
        <v>0</v>
      </c>
      <c r="F26" s="46">
        <f t="shared" si="6"/>
        <v>0</v>
      </c>
      <c r="G26" s="47">
        <v>25</v>
      </c>
      <c r="H26" s="47">
        <v>150</v>
      </c>
      <c r="I26" s="48"/>
      <c r="J26" s="49">
        <f t="shared" si="7"/>
        <v>0</v>
      </c>
    </row>
    <row r="27" spans="1:10" ht="15.75" x14ac:dyDescent="0.25">
      <c r="A27" s="50"/>
      <c r="B27" s="75" t="s">
        <v>56</v>
      </c>
      <c r="C27" s="51" t="s">
        <v>57</v>
      </c>
      <c r="D27" s="54">
        <v>19.55</v>
      </c>
      <c r="E27" s="55">
        <f t="shared" si="5"/>
        <v>0</v>
      </c>
      <c r="F27" s="56">
        <f t="shared" si="6"/>
        <v>0</v>
      </c>
      <c r="G27" s="57">
        <v>25</v>
      </c>
      <c r="H27" s="57">
        <v>150</v>
      </c>
      <c r="I27" s="58"/>
      <c r="J27" s="59">
        <f t="shared" si="7"/>
        <v>0</v>
      </c>
    </row>
    <row r="28" spans="1:10" ht="15" customHeight="1" x14ac:dyDescent="0.25">
      <c r="A28" s="60"/>
      <c r="B28" s="76"/>
      <c r="C28" s="77"/>
      <c r="D28" s="63"/>
      <c r="E28" s="78"/>
      <c r="F28" s="79"/>
      <c r="G28" s="80"/>
      <c r="H28" s="81"/>
      <c r="I28" s="82"/>
      <c r="J28" s="83"/>
    </row>
    <row r="29" spans="1:10" ht="15" customHeight="1" x14ac:dyDescent="0.25">
      <c r="A29" s="50"/>
      <c r="B29" s="84" t="s">
        <v>58</v>
      </c>
      <c r="C29" s="85" t="s">
        <v>59</v>
      </c>
      <c r="D29" s="69">
        <v>6.77</v>
      </c>
      <c r="E29" s="70">
        <f t="shared" ref="E29:E39" si="8">$E$2</f>
        <v>0</v>
      </c>
      <c r="F29" s="71">
        <f t="shared" ref="F29:F39" si="9">IFERROR(D29*E29,"-")</f>
        <v>0</v>
      </c>
      <c r="G29" s="72">
        <v>25</v>
      </c>
      <c r="H29" s="72">
        <v>300</v>
      </c>
      <c r="I29" s="73"/>
      <c r="J29" s="74">
        <f t="shared" ref="J29:J39" si="10">IFERROR(F29*I29,0)</f>
        <v>0</v>
      </c>
    </row>
    <row r="30" spans="1:10" ht="15" customHeight="1" x14ac:dyDescent="0.25">
      <c r="A30" s="50"/>
      <c r="B30" s="86" t="s">
        <v>60</v>
      </c>
      <c r="C30" s="87" t="s">
        <v>61</v>
      </c>
      <c r="D30" s="44">
        <v>8.5299999999999994</v>
      </c>
      <c r="E30" s="45">
        <f t="shared" si="8"/>
        <v>0</v>
      </c>
      <c r="F30" s="46">
        <f t="shared" si="9"/>
        <v>0</v>
      </c>
      <c r="G30" s="47">
        <v>25</v>
      </c>
      <c r="H30" s="47">
        <v>300</v>
      </c>
      <c r="I30" s="48"/>
      <c r="J30" s="49">
        <f t="shared" si="10"/>
        <v>0</v>
      </c>
    </row>
    <row r="31" spans="1:10" ht="15" customHeight="1" x14ac:dyDescent="0.25">
      <c r="A31" s="50"/>
      <c r="B31" s="86" t="s">
        <v>62</v>
      </c>
      <c r="C31" s="87" t="s">
        <v>63</v>
      </c>
      <c r="D31" s="44">
        <v>8.5299999999999994</v>
      </c>
      <c r="E31" s="45">
        <f t="shared" si="8"/>
        <v>0</v>
      </c>
      <c r="F31" s="46">
        <f t="shared" si="9"/>
        <v>0</v>
      </c>
      <c r="G31" s="47">
        <v>25</v>
      </c>
      <c r="H31" s="47">
        <v>300</v>
      </c>
      <c r="I31" s="48"/>
      <c r="J31" s="49">
        <f t="shared" si="10"/>
        <v>0</v>
      </c>
    </row>
    <row r="32" spans="1:10" ht="15" customHeight="1" x14ac:dyDescent="0.25">
      <c r="A32" s="50"/>
      <c r="B32" s="86" t="s">
        <v>64</v>
      </c>
      <c r="C32" s="87" t="s">
        <v>65</v>
      </c>
      <c r="D32" s="44">
        <v>10.14</v>
      </c>
      <c r="E32" s="45">
        <f t="shared" si="8"/>
        <v>0</v>
      </c>
      <c r="F32" s="46">
        <f t="shared" si="9"/>
        <v>0</v>
      </c>
      <c r="G32" s="47">
        <v>25</v>
      </c>
      <c r="H32" s="47">
        <v>300</v>
      </c>
      <c r="I32" s="48"/>
      <c r="J32" s="49">
        <f t="shared" si="10"/>
        <v>0</v>
      </c>
    </row>
    <row r="33" spans="1:10" ht="15" customHeight="1" x14ac:dyDescent="0.25">
      <c r="A33" s="50"/>
      <c r="B33" s="86" t="s">
        <v>66</v>
      </c>
      <c r="C33" s="87" t="s">
        <v>67</v>
      </c>
      <c r="D33" s="44">
        <v>10.14</v>
      </c>
      <c r="E33" s="45">
        <f t="shared" si="8"/>
        <v>0</v>
      </c>
      <c r="F33" s="46">
        <f t="shared" si="9"/>
        <v>0</v>
      </c>
      <c r="G33" s="47">
        <v>25</v>
      </c>
      <c r="H33" s="47">
        <v>200</v>
      </c>
      <c r="I33" s="48"/>
      <c r="J33" s="49">
        <f t="shared" si="10"/>
        <v>0</v>
      </c>
    </row>
    <row r="34" spans="1:10" ht="15" customHeight="1" x14ac:dyDescent="0.25">
      <c r="A34" s="50"/>
      <c r="B34" s="86" t="s">
        <v>68</v>
      </c>
      <c r="C34" s="87" t="s">
        <v>69</v>
      </c>
      <c r="D34" s="44">
        <v>11.97</v>
      </c>
      <c r="E34" s="45">
        <f t="shared" si="8"/>
        <v>0</v>
      </c>
      <c r="F34" s="46">
        <f t="shared" si="9"/>
        <v>0</v>
      </c>
      <c r="G34" s="47">
        <v>25</v>
      </c>
      <c r="H34" s="47">
        <v>150</v>
      </c>
      <c r="I34" s="48"/>
      <c r="J34" s="49">
        <f t="shared" si="10"/>
        <v>0</v>
      </c>
    </row>
    <row r="35" spans="1:10" ht="15" customHeight="1" x14ac:dyDescent="0.25">
      <c r="A35" s="50"/>
      <c r="B35" s="86" t="s">
        <v>70</v>
      </c>
      <c r="C35" s="87" t="s">
        <v>71</v>
      </c>
      <c r="D35" s="44">
        <v>11.97</v>
      </c>
      <c r="E35" s="45">
        <f t="shared" si="8"/>
        <v>0</v>
      </c>
      <c r="F35" s="46">
        <f t="shared" si="9"/>
        <v>0</v>
      </c>
      <c r="G35" s="47">
        <v>25</v>
      </c>
      <c r="H35" s="47">
        <v>150</v>
      </c>
      <c r="I35" s="48"/>
      <c r="J35" s="49">
        <f t="shared" si="10"/>
        <v>0</v>
      </c>
    </row>
    <row r="36" spans="1:10" ht="15" customHeight="1" x14ac:dyDescent="0.25">
      <c r="A36" s="50"/>
      <c r="B36" s="86" t="s">
        <v>72</v>
      </c>
      <c r="C36" s="87" t="s">
        <v>73</v>
      </c>
      <c r="D36" s="44">
        <v>17.21</v>
      </c>
      <c r="E36" s="45">
        <f t="shared" si="8"/>
        <v>0</v>
      </c>
      <c r="F36" s="46">
        <f t="shared" si="9"/>
        <v>0</v>
      </c>
      <c r="G36" s="47">
        <v>25</v>
      </c>
      <c r="H36" s="47">
        <v>150</v>
      </c>
      <c r="I36" s="48"/>
      <c r="J36" s="49">
        <f t="shared" si="10"/>
        <v>0</v>
      </c>
    </row>
    <row r="37" spans="1:10" ht="15" customHeight="1" x14ac:dyDescent="0.25">
      <c r="A37" s="50"/>
      <c r="B37" s="86" t="s">
        <v>74</v>
      </c>
      <c r="C37" s="87" t="s">
        <v>75</v>
      </c>
      <c r="D37" s="44">
        <v>17.21</v>
      </c>
      <c r="E37" s="45">
        <f t="shared" si="8"/>
        <v>0</v>
      </c>
      <c r="F37" s="46">
        <f t="shared" si="9"/>
        <v>0</v>
      </c>
      <c r="G37" s="47">
        <v>25</v>
      </c>
      <c r="H37" s="47">
        <v>150</v>
      </c>
      <c r="I37" s="48"/>
      <c r="J37" s="49">
        <f t="shared" si="10"/>
        <v>0</v>
      </c>
    </row>
    <row r="38" spans="1:10" ht="15" customHeight="1" x14ac:dyDescent="0.25">
      <c r="A38" s="50"/>
      <c r="B38" s="86" t="s">
        <v>76</v>
      </c>
      <c r="C38" s="87" t="s">
        <v>77</v>
      </c>
      <c r="D38" s="44">
        <v>19.57</v>
      </c>
      <c r="E38" s="45">
        <f t="shared" si="8"/>
        <v>0</v>
      </c>
      <c r="F38" s="46">
        <f t="shared" si="9"/>
        <v>0</v>
      </c>
      <c r="G38" s="47">
        <v>25</v>
      </c>
      <c r="H38" s="47">
        <v>100</v>
      </c>
      <c r="I38" s="48"/>
      <c r="J38" s="49">
        <f t="shared" si="10"/>
        <v>0</v>
      </c>
    </row>
    <row r="39" spans="1:10" ht="15" customHeight="1" x14ac:dyDescent="0.25">
      <c r="A39" s="50"/>
      <c r="B39" s="75" t="s">
        <v>78</v>
      </c>
      <c r="C39" s="51" t="s">
        <v>79</v>
      </c>
      <c r="D39" s="54">
        <v>19.57</v>
      </c>
      <c r="E39" s="55">
        <f t="shared" si="8"/>
        <v>0</v>
      </c>
      <c r="F39" s="56">
        <f t="shared" si="9"/>
        <v>0</v>
      </c>
      <c r="G39" s="57">
        <v>25</v>
      </c>
      <c r="H39" s="57">
        <v>100</v>
      </c>
      <c r="I39" s="58"/>
      <c r="J39" s="59">
        <f t="shared" si="10"/>
        <v>0</v>
      </c>
    </row>
    <row r="40" spans="1:10" ht="15" customHeight="1" x14ac:dyDescent="0.25">
      <c r="A40" s="60"/>
      <c r="B40" s="76"/>
      <c r="C40" s="77"/>
      <c r="D40" s="63"/>
      <c r="E40" s="78"/>
      <c r="F40" s="79"/>
      <c r="G40" s="80"/>
      <c r="H40" s="81"/>
      <c r="I40" s="82"/>
      <c r="J40" s="83"/>
    </row>
    <row r="41" spans="1:10" ht="15" customHeight="1" x14ac:dyDescent="0.25">
      <c r="A41" s="50"/>
      <c r="B41" s="84" t="s">
        <v>80</v>
      </c>
      <c r="C41" s="85" t="s">
        <v>81</v>
      </c>
      <c r="D41" s="69">
        <v>6.2</v>
      </c>
      <c r="E41" s="70">
        <f t="shared" ref="E41:E53" si="11">$E$2</f>
        <v>0</v>
      </c>
      <c r="F41" s="71">
        <f t="shared" ref="F41:F53" si="12">IFERROR(D41*E41,"-")</f>
        <v>0</v>
      </c>
      <c r="G41" s="72">
        <v>25</v>
      </c>
      <c r="H41" s="72">
        <v>300</v>
      </c>
      <c r="I41" s="73"/>
      <c r="J41" s="74">
        <f t="shared" ref="J41:J53" si="13">IFERROR(F41*I41,0)</f>
        <v>0</v>
      </c>
    </row>
    <row r="42" spans="1:10" ht="15" customHeight="1" x14ac:dyDescent="0.25">
      <c r="A42" s="50"/>
      <c r="B42" s="86" t="s">
        <v>82</v>
      </c>
      <c r="C42" s="87" t="s">
        <v>83</v>
      </c>
      <c r="D42" s="44">
        <v>6.22</v>
      </c>
      <c r="E42" s="45">
        <f t="shared" si="11"/>
        <v>0</v>
      </c>
      <c r="F42" s="46">
        <f t="shared" si="12"/>
        <v>0</v>
      </c>
      <c r="G42" s="47">
        <v>25</v>
      </c>
      <c r="H42" s="47">
        <v>300</v>
      </c>
      <c r="I42" s="48"/>
      <c r="J42" s="49">
        <f t="shared" si="13"/>
        <v>0</v>
      </c>
    </row>
    <row r="43" spans="1:10" ht="15" customHeight="1" x14ac:dyDescent="0.25">
      <c r="A43" s="50"/>
      <c r="B43" s="86" t="s">
        <v>84</v>
      </c>
      <c r="C43" s="87" t="s">
        <v>85</v>
      </c>
      <c r="D43" s="44">
        <v>6.22</v>
      </c>
      <c r="E43" s="45">
        <f t="shared" si="11"/>
        <v>0</v>
      </c>
      <c r="F43" s="46">
        <f t="shared" si="12"/>
        <v>0</v>
      </c>
      <c r="G43" s="47">
        <v>25</v>
      </c>
      <c r="H43" s="47">
        <v>300</v>
      </c>
      <c r="I43" s="48"/>
      <c r="J43" s="49">
        <f t="shared" si="13"/>
        <v>0</v>
      </c>
    </row>
    <row r="44" spans="1:10" ht="15" customHeight="1" x14ac:dyDescent="0.25">
      <c r="A44" s="50"/>
      <c r="B44" s="86" t="s">
        <v>86</v>
      </c>
      <c r="C44" s="87" t="s">
        <v>87</v>
      </c>
      <c r="D44" s="44">
        <v>7.45</v>
      </c>
      <c r="E44" s="45">
        <f t="shared" si="11"/>
        <v>0</v>
      </c>
      <c r="F44" s="46">
        <f t="shared" si="12"/>
        <v>0</v>
      </c>
      <c r="G44" s="47">
        <v>25</v>
      </c>
      <c r="H44" s="47">
        <v>200</v>
      </c>
      <c r="I44" s="48"/>
      <c r="J44" s="49">
        <f t="shared" si="13"/>
        <v>0</v>
      </c>
    </row>
    <row r="45" spans="1:10" ht="15" customHeight="1" x14ac:dyDescent="0.25">
      <c r="A45" s="50"/>
      <c r="B45" s="86" t="s">
        <v>88</v>
      </c>
      <c r="C45" s="87" t="s">
        <v>89</v>
      </c>
      <c r="D45" s="44">
        <v>7.45</v>
      </c>
      <c r="E45" s="45">
        <f t="shared" si="11"/>
        <v>0</v>
      </c>
      <c r="F45" s="46">
        <f t="shared" si="12"/>
        <v>0</v>
      </c>
      <c r="G45" s="47">
        <v>25</v>
      </c>
      <c r="H45" s="47">
        <v>200</v>
      </c>
      <c r="I45" s="48"/>
      <c r="J45" s="49">
        <f t="shared" si="13"/>
        <v>0</v>
      </c>
    </row>
    <row r="46" spans="1:10" ht="15" customHeight="1" x14ac:dyDescent="0.25">
      <c r="A46" s="50"/>
      <c r="B46" s="86" t="s">
        <v>90</v>
      </c>
      <c r="C46" s="87" t="s">
        <v>91</v>
      </c>
      <c r="D46" s="44">
        <v>8.93</v>
      </c>
      <c r="E46" s="45">
        <f t="shared" si="11"/>
        <v>0</v>
      </c>
      <c r="F46" s="46">
        <f t="shared" si="12"/>
        <v>0</v>
      </c>
      <c r="G46" s="47">
        <v>25</v>
      </c>
      <c r="H46" s="47">
        <v>150</v>
      </c>
      <c r="I46" s="48"/>
      <c r="J46" s="49">
        <f t="shared" si="13"/>
        <v>0</v>
      </c>
    </row>
    <row r="47" spans="1:10" ht="15" customHeight="1" x14ac:dyDescent="0.25">
      <c r="A47" s="50"/>
      <c r="B47" s="86" t="s">
        <v>92</v>
      </c>
      <c r="C47" s="87" t="s">
        <v>93</v>
      </c>
      <c r="D47" s="44">
        <v>8.93</v>
      </c>
      <c r="E47" s="45">
        <f t="shared" si="11"/>
        <v>0</v>
      </c>
      <c r="F47" s="46">
        <f t="shared" si="12"/>
        <v>0</v>
      </c>
      <c r="G47" s="47">
        <v>25</v>
      </c>
      <c r="H47" s="47">
        <v>150</v>
      </c>
      <c r="I47" s="48"/>
      <c r="J47" s="49">
        <f t="shared" si="13"/>
        <v>0</v>
      </c>
    </row>
    <row r="48" spans="1:10" ht="15" customHeight="1" x14ac:dyDescent="0.25">
      <c r="A48" s="50"/>
      <c r="B48" s="86" t="s">
        <v>94</v>
      </c>
      <c r="C48" s="87" t="s">
        <v>95</v>
      </c>
      <c r="D48" s="44">
        <v>10.18</v>
      </c>
      <c r="E48" s="45">
        <f t="shared" si="11"/>
        <v>0</v>
      </c>
      <c r="F48" s="46">
        <f t="shared" si="12"/>
        <v>0</v>
      </c>
      <c r="G48" s="47">
        <v>25</v>
      </c>
      <c r="H48" s="47">
        <v>100</v>
      </c>
      <c r="I48" s="48"/>
      <c r="J48" s="49">
        <f t="shared" si="13"/>
        <v>0</v>
      </c>
    </row>
    <row r="49" spans="1:10" ht="15" customHeight="1" x14ac:dyDescent="0.25">
      <c r="A49" s="50"/>
      <c r="B49" s="86" t="s">
        <v>96</v>
      </c>
      <c r="C49" s="87" t="s">
        <v>97</v>
      </c>
      <c r="D49" s="44">
        <v>10.18</v>
      </c>
      <c r="E49" s="45">
        <f t="shared" si="11"/>
        <v>0</v>
      </c>
      <c r="F49" s="46">
        <f t="shared" si="12"/>
        <v>0</v>
      </c>
      <c r="G49" s="47">
        <v>25</v>
      </c>
      <c r="H49" s="47">
        <v>100</v>
      </c>
      <c r="I49" s="48"/>
      <c r="J49" s="49">
        <f t="shared" si="13"/>
        <v>0</v>
      </c>
    </row>
    <row r="50" spans="1:10" ht="15" customHeight="1" x14ac:dyDescent="0.25">
      <c r="A50" s="50"/>
      <c r="B50" s="86" t="s">
        <v>98</v>
      </c>
      <c r="C50" s="87" t="s">
        <v>99</v>
      </c>
      <c r="D50" s="44">
        <v>11.56</v>
      </c>
      <c r="E50" s="45">
        <f t="shared" si="11"/>
        <v>0</v>
      </c>
      <c r="F50" s="46">
        <f t="shared" si="12"/>
        <v>0</v>
      </c>
      <c r="G50" s="47">
        <v>25</v>
      </c>
      <c r="H50" s="47">
        <v>100</v>
      </c>
      <c r="I50" s="48"/>
      <c r="J50" s="49">
        <f t="shared" si="13"/>
        <v>0</v>
      </c>
    </row>
    <row r="51" spans="1:10" ht="15" customHeight="1" x14ac:dyDescent="0.25">
      <c r="A51" s="50"/>
      <c r="B51" s="86" t="s">
        <v>100</v>
      </c>
      <c r="C51" s="87" t="s">
        <v>101</v>
      </c>
      <c r="D51" s="44">
        <v>11.56</v>
      </c>
      <c r="E51" s="45">
        <f t="shared" si="11"/>
        <v>0</v>
      </c>
      <c r="F51" s="46">
        <f t="shared" si="12"/>
        <v>0</v>
      </c>
      <c r="G51" s="47">
        <v>25</v>
      </c>
      <c r="H51" s="47">
        <v>50</v>
      </c>
      <c r="I51" s="48"/>
      <c r="J51" s="49">
        <f t="shared" si="13"/>
        <v>0</v>
      </c>
    </row>
    <row r="52" spans="1:10" ht="15" customHeight="1" x14ac:dyDescent="0.25">
      <c r="A52" s="50"/>
      <c r="B52" s="86" t="s">
        <v>102</v>
      </c>
      <c r="C52" s="87" t="s">
        <v>103</v>
      </c>
      <c r="D52" s="44">
        <v>22.1</v>
      </c>
      <c r="E52" s="45">
        <f t="shared" si="11"/>
        <v>0</v>
      </c>
      <c r="F52" s="46">
        <f t="shared" si="12"/>
        <v>0</v>
      </c>
      <c r="G52" s="47">
        <v>25</v>
      </c>
      <c r="H52" s="47">
        <v>50</v>
      </c>
      <c r="I52" s="48"/>
      <c r="J52" s="49">
        <f t="shared" si="13"/>
        <v>0</v>
      </c>
    </row>
    <row r="53" spans="1:10" ht="15" customHeight="1" x14ac:dyDescent="0.25">
      <c r="A53" s="50"/>
      <c r="B53" s="86" t="s">
        <v>104</v>
      </c>
      <c r="C53" s="87" t="s">
        <v>105</v>
      </c>
      <c r="D53" s="44">
        <v>25.12</v>
      </c>
      <c r="E53" s="45">
        <f t="shared" si="11"/>
        <v>0</v>
      </c>
      <c r="F53" s="46">
        <f t="shared" si="12"/>
        <v>0</v>
      </c>
      <c r="G53" s="47">
        <v>25</v>
      </c>
      <c r="H53" s="47">
        <v>40</v>
      </c>
      <c r="I53" s="48"/>
      <c r="J53" s="49">
        <f t="shared" si="13"/>
        <v>0</v>
      </c>
    </row>
    <row r="54" spans="1:10" ht="15" customHeight="1" x14ac:dyDescent="0.25">
      <c r="A54" s="60"/>
      <c r="B54" s="76"/>
      <c r="C54" s="77"/>
      <c r="D54" s="63"/>
      <c r="E54" s="78"/>
      <c r="F54" s="79"/>
      <c r="G54" s="80"/>
      <c r="H54" s="81"/>
      <c r="I54" s="82"/>
      <c r="J54" s="83"/>
    </row>
    <row r="55" spans="1:10" ht="15" customHeight="1" x14ac:dyDescent="0.25">
      <c r="A55" s="50"/>
      <c r="B55" s="84" t="s">
        <v>106</v>
      </c>
      <c r="C55" s="85" t="s">
        <v>107</v>
      </c>
      <c r="D55" s="69">
        <v>7.14</v>
      </c>
      <c r="E55" s="70">
        <f t="shared" ref="E55:E68" si="14">$E$2</f>
        <v>0</v>
      </c>
      <c r="F55" s="71">
        <f t="shared" ref="F55:F68" si="15">IFERROR(D55*E55,"-")</f>
        <v>0</v>
      </c>
      <c r="G55" s="72">
        <v>25</v>
      </c>
      <c r="H55" s="72">
        <v>200</v>
      </c>
      <c r="I55" s="73"/>
      <c r="J55" s="74">
        <f t="shared" ref="J55:J68" si="16">IFERROR(F55*I55,0)</f>
        <v>0</v>
      </c>
    </row>
    <row r="56" spans="1:10" ht="15" customHeight="1" x14ac:dyDescent="0.25">
      <c r="A56" s="50"/>
      <c r="B56" s="86" t="s">
        <v>108</v>
      </c>
      <c r="C56" s="87" t="s">
        <v>109</v>
      </c>
      <c r="D56" s="44">
        <v>7.19</v>
      </c>
      <c r="E56" s="45">
        <f t="shared" si="14"/>
        <v>0</v>
      </c>
      <c r="F56" s="46">
        <f t="shared" si="15"/>
        <v>0</v>
      </c>
      <c r="G56" s="47">
        <v>25</v>
      </c>
      <c r="H56" s="47">
        <v>200</v>
      </c>
      <c r="I56" s="48"/>
      <c r="J56" s="49">
        <f t="shared" si="16"/>
        <v>0</v>
      </c>
    </row>
    <row r="57" spans="1:10" ht="15" customHeight="1" x14ac:dyDescent="0.25">
      <c r="A57" s="50"/>
      <c r="B57" s="86" t="s">
        <v>110</v>
      </c>
      <c r="C57" s="87" t="s">
        <v>111</v>
      </c>
      <c r="D57" s="44">
        <v>7.19</v>
      </c>
      <c r="E57" s="45">
        <f t="shared" si="14"/>
        <v>0</v>
      </c>
      <c r="F57" s="46">
        <f t="shared" si="15"/>
        <v>0</v>
      </c>
      <c r="G57" s="47">
        <v>25</v>
      </c>
      <c r="H57" s="47">
        <v>150</v>
      </c>
      <c r="I57" s="48"/>
      <c r="J57" s="49">
        <f t="shared" si="16"/>
        <v>0</v>
      </c>
    </row>
    <row r="58" spans="1:10" ht="15" customHeight="1" x14ac:dyDescent="0.25">
      <c r="A58" s="50"/>
      <c r="B58" s="86" t="s">
        <v>112</v>
      </c>
      <c r="C58" s="87" t="s">
        <v>113</v>
      </c>
      <c r="D58" s="44">
        <v>8.61</v>
      </c>
      <c r="E58" s="45">
        <f t="shared" si="14"/>
        <v>0</v>
      </c>
      <c r="F58" s="46">
        <f t="shared" si="15"/>
        <v>0</v>
      </c>
      <c r="G58" s="47">
        <v>25</v>
      </c>
      <c r="H58" s="47">
        <v>150</v>
      </c>
      <c r="I58" s="48"/>
      <c r="J58" s="49">
        <f t="shared" si="16"/>
        <v>0</v>
      </c>
    </row>
    <row r="59" spans="1:10" ht="15" customHeight="1" x14ac:dyDescent="0.25">
      <c r="A59" s="50"/>
      <c r="B59" s="86" t="s">
        <v>114</v>
      </c>
      <c r="C59" s="87" t="s">
        <v>115</v>
      </c>
      <c r="D59" s="44">
        <v>8.61</v>
      </c>
      <c r="E59" s="45">
        <f t="shared" si="14"/>
        <v>0</v>
      </c>
      <c r="F59" s="46">
        <f t="shared" si="15"/>
        <v>0</v>
      </c>
      <c r="G59" s="47">
        <v>25</v>
      </c>
      <c r="H59" s="47">
        <v>100</v>
      </c>
      <c r="I59" s="48"/>
      <c r="J59" s="49">
        <f t="shared" si="16"/>
        <v>0</v>
      </c>
    </row>
    <row r="60" spans="1:10" ht="15" customHeight="1" x14ac:dyDescent="0.25">
      <c r="A60" s="50"/>
      <c r="B60" s="86" t="s">
        <v>116</v>
      </c>
      <c r="C60" s="87" t="s">
        <v>117</v>
      </c>
      <c r="D60" s="44">
        <v>10.18</v>
      </c>
      <c r="E60" s="45">
        <f t="shared" si="14"/>
        <v>0</v>
      </c>
      <c r="F60" s="46">
        <f t="shared" si="15"/>
        <v>0</v>
      </c>
      <c r="G60" s="47">
        <v>25</v>
      </c>
      <c r="H60" s="47">
        <v>100</v>
      </c>
      <c r="I60" s="48"/>
      <c r="J60" s="49">
        <f t="shared" si="16"/>
        <v>0</v>
      </c>
    </row>
    <row r="61" spans="1:10" ht="15" customHeight="1" x14ac:dyDescent="0.25">
      <c r="A61" s="50"/>
      <c r="B61" s="86" t="s">
        <v>118</v>
      </c>
      <c r="C61" s="87" t="s">
        <v>119</v>
      </c>
      <c r="D61" s="44">
        <v>10.18</v>
      </c>
      <c r="E61" s="45">
        <f t="shared" si="14"/>
        <v>0</v>
      </c>
      <c r="F61" s="46">
        <f t="shared" si="15"/>
        <v>0</v>
      </c>
      <c r="G61" s="47">
        <v>25</v>
      </c>
      <c r="H61" s="47">
        <v>75</v>
      </c>
      <c r="I61" s="48"/>
      <c r="J61" s="49">
        <f t="shared" si="16"/>
        <v>0</v>
      </c>
    </row>
    <row r="62" spans="1:10" ht="15" customHeight="1" x14ac:dyDescent="0.25">
      <c r="A62" s="50"/>
      <c r="B62" s="86" t="s">
        <v>120</v>
      </c>
      <c r="C62" s="87" t="s">
        <v>121</v>
      </c>
      <c r="D62" s="44">
        <v>12.61</v>
      </c>
      <c r="E62" s="45">
        <f t="shared" si="14"/>
        <v>0</v>
      </c>
      <c r="F62" s="46">
        <f t="shared" si="15"/>
        <v>0</v>
      </c>
      <c r="G62" s="47">
        <v>25</v>
      </c>
      <c r="H62" s="47">
        <v>75</v>
      </c>
      <c r="I62" s="48"/>
      <c r="J62" s="49">
        <f t="shared" si="16"/>
        <v>0</v>
      </c>
    </row>
    <row r="63" spans="1:10" ht="15" customHeight="1" x14ac:dyDescent="0.25">
      <c r="A63" s="50"/>
      <c r="B63" s="86" t="s">
        <v>122</v>
      </c>
      <c r="C63" s="87" t="s">
        <v>123</v>
      </c>
      <c r="D63" s="44">
        <v>12.61</v>
      </c>
      <c r="E63" s="45">
        <f t="shared" si="14"/>
        <v>0</v>
      </c>
      <c r="F63" s="46">
        <f t="shared" si="15"/>
        <v>0</v>
      </c>
      <c r="G63" s="47">
        <v>25</v>
      </c>
      <c r="H63" s="47">
        <v>50</v>
      </c>
      <c r="I63" s="48"/>
      <c r="J63" s="49">
        <f t="shared" si="16"/>
        <v>0</v>
      </c>
    </row>
    <row r="64" spans="1:10" ht="15" customHeight="1" x14ac:dyDescent="0.25">
      <c r="A64" s="50"/>
      <c r="B64" s="86" t="s">
        <v>124</v>
      </c>
      <c r="C64" s="87" t="s">
        <v>125</v>
      </c>
      <c r="D64" s="44">
        <v>15.06</v>
      </c>
      <c r="E64" s="45">
        <f t="shared" si="14"/>
        <v>0</v>
      </c>
      <c r="F64" s="46">
        <f t="shared" si="15"/>
        <v>0</v>
      </c>
      <c r="G64" s="47">
        <v>25</v>
      </c>
      <c r="H64" s="47">
        <v>50</v>
      </c>
      <c r="I64" s="48"/>
      <c r="J64" s="49">
        <f t="shared" si="16"/>
        <v>0</v>
      </c>
    </row>
    <row r="65" spans="1:10" ht="15" customHeight="1" x14ac:dyDescent="0.25">
      <c r="A65" s="50"/>
      <c r="B65" s="86" t="s">
        <v>126</v>
      </c>
      <c r="C65" s="87" t="s">
        <v>127</v>
      </c>
      <c r="D65" s="44">
        <v>15.06</v>
      </c>
      <c r="E65" s="45">
        <f t="shared" si="14"/>
        <v>0</v>
      </c>
      <c r="F65" s="46">
        <f t="shared" si="15"/>
        <v>0</v>
      </c>
      <c r="G65" s="47">
        <v>25</v>
      </c>
      <c r="H65" s="47">
        <v>50</v>
      </c>
      <c r="I65" s="48"/>
      <c r="J65" s="49">
        <f t="shared" si="16"/>
        <v>0</v>
      </c>
    </row>
    <row r="66" spans="1:10" ht="15" customHeight="1" x14ac:dyDescent="0.25">
      <c r="A66" s="50"/>
      <c r="B66" s="86" t="s">
        <v>128</v>
      </c>
      <c r="C66" s="87" t="s">
        <v>129</v>
      </c>
      <c r="D66" s="44">
        <v>25.91</v>
      </c>
      <c r="E66" s="45">
        <f t="shared" si="14"/>
        <v>0</v>
      </c>
      <c r="F66" s="46">
        <f t="shared" si="15"/>
        <v>0</v>
      </c>
      <c r="G66" s="47">
        <v>25</v>
      </c>
      <c r="H66" s="47">
        <v>40</v>
      </c>
      <c r="I66" s="48"/>
      <c r="J66" s="49">
        <f t="shared" si="16"/>
        <v>0</v>
      </c>
    </row>
    <row r="67" spans="1:10" ht="15" customHeight="1" x14ac:dyDescent="0.25">
      <c r="A67" s="50"/>
      <c r="B67" s="86" t="s">
        <v>130</v>
      </c>
      <c r="C67" s="87" t="s">
        <v>131</v>
      </c>
      <c r="D67" s="44">
        <v>25.91</v>
      </c>
      <c r="E67" s="45">
        <f t="shared" si="14"/>
        <v>0</v>
      </c>
      <c r="F67" s="46">
        <f t="shared" si="15"/>
        <v>0</v>
      </c>
      <c r="G67" s="47">
        <v>25</v>
      </c>
      <c r="H67" s="47">
        <v>40</v>
      </c>
      <c r="I67" s="48"/>
      <c r="J67" s="49">
        <f t="shared" si="16"/>
        <v>0</v>
      </c>
    </row>
    <row r="68" spans="1:10" ht="15" customHeight="1" x14ac:dyDescent="0.25">
      <c r="A68" s="50"/>
      <c r="B68" s="75" t="s">
        <v>132</v>
      </c>
      <c r="C68" s="51" t="s">
        <v>133</v>
      </c>
      <c r="D68" s="54">
        <v>34.270000000000003</v>
      </c>
      <c r="E68" s="55">
        <f t="shared" si="14"/>
        <v>0</v>
      </c>
      <c r="F68" s="56">
        <f t="shared" si="15"/>
        <v>0</v>
      </c>
      <c r="G68" s="57">
        <v>25</v>
      </c>
      <c r="H68" s="57">
        <v>25</v>
      </c>
      <c r="I68" s="58"/>
      <c r="J68" s="59">
        <f t="shared" si="16"/>
        <v>0</v>
      </c>
    </row>
    <row r="69" spans="1:10" ht="15" customHeight="1" x14ac:dyDescent="0.25">
      <c r="A69" s="60"/>
      <c r="B69" s="76"/>
      <c r="C69" s="77"/>
      <c r="D69" s="63"/>
      <c r="E69" s="78"/>
      <c r="F69" s="79"/>
      <c r="G69" s="80"/>
      <c r="H69" s="81"/>
      <c r="I69" s="82"/>
      <c r="J69" s="83"/>
    </row>
    <row r="70" spans="1:10" ht="15" customHeight="1" x14ac:dyDescent="0.25">
      <c r="A70" s="50"/>
      <c r="B70" s="84" t="s">
        <v>134</v>
      </c>
      <c r="C70" s="85" t="s">
        <v>135</v>
      </c>
      <c r="D70" s="69">
        <v>10.58</v>
      </c>
      <c r="E70" s="70">
        <f t="shared" ref="E70:E83" si="17">$E$2</f>
        <v>0</v>
      </c>
      <c r="F70" s="71">
        <f t="shared" ref="F70:F83" si="18">IFERROR(D70*E70,"-")</f>
        <v>0</v>
      </c>
      <c r="G70" s="72">
        <v>25</v>
      </c>
      <c r="H70" s="72">
        <v>150</v>
      </c>
      <c r="I70" s="73"/>
      <c r="J70" s="74">
        <f t="shared" ref="J70:J83" si="19">IFERROR(F70*I70,0)</f>
        <v>0</v>
      </c>
    </row>
    <row r="71" spans="1:10" ht="15" customHeight="1" x14ac:dyDescent="0.25">
      <c r="A71" s="50"/>
      <c r="B71" s="86" t="s">
        <v>136</v>
      </c>
      <c r="C71" s="87" t="s">
        <v>137</v>
      </c>
      <c r="D71" s="44">
        <v>11.82</v>
      </c>
      <c r="E71" s="45">
        <f t="shared" si="17"/>
        <v>0</v>
      </c>
      <c r="F71" s="46">
        <f t="shared" si="18"/>
        <v>0</v>
      </c>
      <c r="G71" s="47">
        <v>25</v>
      </c>
      <c r="H71" s="47">
        <v>100</v>
      </c>
      <c r="I71" s="48"/>
      <c r="J71" s="49">
        <f t="shared" si="19"/>
        <v>0</v>
      </c>
    </row>
    <row r="72" spans="1:10" ht="15" customHeight="1" x14ac:dyDescent="0.25">
      <c r="A72" s="50"/>
      <c r="B72" s="86" t="s">
        <v>138</v>
      </c>
      <c r="C72" s="87" t="s">
        <v>139</v>
      </c>
      <c r="D72" s="44">
        <v>12.22</v>
      </c>
      <c r="E72" s="45">
        <f t="shared" si="17"/>
        <v>0</v>
      </c>
      <c r="F72" s="46">
        <f t="shared" si="18"/>
        <v>0</v>
      </c>
      <c r="G72" s="47">
        <v>25</v>
      </c>
      <c r="H72" s="47">
        <v>100</v>
      </c>
      <c r="I72" s="48"/>
      <c r="J72" s="49">
        <f t="shared" si="19"/>
        <v>0</v>
      </c>
    </row>
    <row r="73" spans="1:10" ht="15" customHeight="1" x14ac:dyDescent="0.25">
      <c r="A73" s="50"/>
      <c r="B73" s="86" t="s">
        <v>140</v>
      </c>
      <c r="C73" s="87" t="s">
        <v>141</v>
      </c>
      <c r="D73" s="44">
        <v>12.22</v>
      </c>
      <c r="E73" s="45">
        <f t="shared" si="17"/>
        <v>0</v>
      </c>
      <c r="F73" s="46">
        <f t="shared" si="18"/>
        <v>0</v>
      </c>
      <c r="G73" s="47">
        <v>25</v>
      </c>
      <c r="H73" s="47">
        <v>75</v>
      </c>
      <c r="I73" s="48"/>
      <c r="J73" s="49">
        <f t="shared" si="19"/>
        <v>0</v>
      </c>
    </row>
    <row r="74" spans="1:10" ht="15" customHeight="1" x14ac:dyDescent="0.25">
      <c r="A74" s="50"/>
      <c r="B74" s="86" t="s">
        <v>142</v>
      </c>
      <c r="C74" s="87" t="s">
        <v>143</v>
      </c>
      <c r="D74" s="44">
        <v>14.63</v>
      </c>
      <c r="E74" s="45">
        <f t="shared" si="17"/>
        <v>0</v>
      </c>
      <c r="F74" s="46">
        <f t="shared" si="18"/>
        <v>0</v>
      </c>
      <c r="G74" s="47">
        <v>25</v>
      </c>
      <c r="H74" s="47">
        <v>75</v>
      </c>
      <c r="I74" s="48"/>
      <c r="J74" s="49">
        <f t="shared" si="19"/>
        <v>0</v>
      </c>
    </row>
    <row r="75" spans="1:10" ht="15" customHeight="1" x14ac:dyDescent="0.25">
      <c r="A75" s="50"/>
      <c r="B75" s="86" t="s">
        <v>144</v>
      </c>
      <c r="C75" s="87" t="s">
        <v>145</v>
      </c>
      <c r="D75" s="44">
        <v>14.63</v>
      </c>
      <c r="E75" s="45">
        <f t="shared" si="17"/>
        <v>0</v>
      </c>
      <c r="F75" s="46">
        <f t="shared" si="18"/>
        <v>0</v>
      </c>
      <c r="G75" s="47">
        <v>25</v>
      </c>
      <c r="H75" s="47">
        <v>50</v>
      </c>
      <c r="I75" s="48"/>
      <c r="J75" s="49">
        <f t="shared" si="19"/>
        <v>0</v>
      </c>
    </row>
    <row r="76" spans="1:10" ht="15" customHeight="1" x14ac:dyDescent="0.25">
      <c r="A76" s="50"/>
      <c r="B76" s="86" t="s">
        <v>146</v>
      </c>
      <c r="C76" s="87" t="s">
        <v>147</v>
      </c>
      <c r="D76" s="44">
        <v>17.41</v>
      </c>
      <c r="E76" s="45">
        <f t="shared" si="17"/>
        <v>0</v>
      </c>
      <c r="F76" s="46">
        <f t="shared" si="18"/>
        <v>0</v>
      </c>
      <c r="G76" s="47">
        <v>25</v>
      </c>
      <c r="H76" s="47">
        <v>50</v>
      </c>
      <c r="I76" s="48"/>
      <c r="J76" s="49">
        <f t="shared" si="19"/>
        <v>0</v>
      </c>
    </row>
    <row r="77" spans="1:10" ht="15" customHeight="1" x14ac:dyDescent="0.25">
      <c r="A77" s="50"/>
      <c r="B77" s="86" t="s">
        <v>148</v>
      </c>
      <c r="C77" s="87" t="s">
        <v>149</v>
      </c>
      <c r="D77" s="44">
        <v>17.41</v>
      </c>
      <c r="E77" s="45">
        <f t="shared" si="17"/>
        <v>0</v>
      </c>
      <c r="F77" s="46">
        <f t="shared" si="18"/>
        <v>0</v>
      </c>
      <c r="G77" s="47">
        <v>25</v>
      </c>
      <c r="H77" s="47">
        <v>50</v>
      </c>
      <c r="I77" s="48"/>
      <c r="J77" s="49">
        <f t="shared" si="19"/>
        <v>0</v>
      </c>
    </row>
    <row r="78" spans="1:10" ht="15" customHeight="1" x14ac:dyDescent="0.25">
      <c r="A78" s="50"/>
      <c r="B78" s="86" t="s">
        <v>150</v>
      </c>
      <c r="C78" s="87" t="s">
        <v>151</v>
      </c>
      <c r="D78" s="44">
        <v>20.61</v>
      </c>
      <c r="E78" s="45">
        <f t="shared" si="17"/>
        <v>0</v>
      </c>
      <c r="F78" s="46">
        <f t="shared" si="18"/>
        <v>0</v>
      </c>
      <c r="G78" s="47">
        <v>20</v>
      </c>
      <c r="H78" s="47">
        <v>40</v>
      </c>
      <c r="I78" s="48"/>
      <c r="J78" s="49">
        <f t="shared" si="19"/>
        <v>0</v>
      </c>
    </row>
    <row r="79" spans="1:10" ht="15" customHeight="1" x14ac:dyDescent="0.25">
      <c r="A79" s="50"/>
      <c r="B79" s="86" t="s">
        <v>152</v>
      </c>
      <c r="C79" s="87" t="s">
        <v>153</v>
      </c>
      <c r="D79" s="44">
        <v>20.61</v>
      </c>
      <c r="E79" s="45">
        <f t="shared" si="17"/>
        <v>0</v>
      </c>
      <c r="F79" s="46">
        <f t="shared" si="18"/>
        <v>0</v>
      </c>
      <c r="G79" s="47">
        <v>20</v>
      </c>
      <c r="H79" s="47">
        <v>40</v>
      </c>
      <c r="I79" s="48"/>
      <c r="J79" s="49">
        <f t="shared" si="19"/>
        <v>0</v>
      </c>
    </row>
    <row r="80" spans="1:10" ht="15" customHeight="1" x14ac:dyDescent="0.25">
      <c r="A80" s="50"/>
      <c r="B80" s="86" t="s">
        <v>154</v>
      </c>
      <c r="C80" s="87" t="s">
        <v>155</v>
      </c>
      <c r="D80" s="44">
        <v>34.86</v>
      </c>
      <c r="E80" s="45">
        <f t="shared" si="17"/>
        <v>0</v>
      </c>
      <c r="F80" s="46">
        <f t="shared" si="18"/>
        <v>0</v>
      </c>
      <c r="G80" s="47">
        <v>25</v>
      </c>
      <c r="H80" s="47">
        <v>25</v>
      </c>
      <c r="I80" s="48"/>
      <c r="J80" s="49">
        <f t="shared" si="19"/>
        <v>0</v>
      </c>
    </row>
    <row r="81" spans="1:10" ht="15" customHeight="1" x14ac:dyDescent="0.25">
      <c r="A81" s="50"/>
      <c r="B81" s="86" t="s">
        <v>156</v>
      </c>
      <c r="C81" s="87" t="s">
        <v>157</v>
      </c>
      <c r="D81" s="44">
        <v>34.86</v>
      </c>
      <c r="E81" s="45">
        <f t="shared" si="17"/>
        <v>0</v>
      </c>
      <c r="F81" s="46">
        <f t="shared" si="18"/>
        <v>0</v>
      </c>
      <c r="G81" s="47">
        <v>25</v>
      </c>
      <c r="H81" s="47">
        <v>25</v>
      </c>
      <c r="I81" s="48"/>
      <c r="J81" s="49">
        <f t="shared" si="19"/>
        <v>0</v>
      </c>
    </row>
    <row r="82" spans="1:10" ht="15" customHeight="1" x14ac:dyDescent="0.25">
      <c r="A82" s="50"/>
      <c r="B82" s="86" t="s">
        <v>158</v>
      </c>
      <c r="C82" s="87" t="s">
        <v>159</v>
      </c>
      <c r="D82" s="44">
        <v>41.82</v>
      </c>
      <c r="E82" s="45">
        <f t="shared" si="17"/>
        <v>0</v>
      </c>
      <c r="F82" s="46">
        <f t="shared" si="18"/>
        <v>0</v>
      </c>
      <c r="G82" s="47">
        <v>25</v>
      </c>
      <c r="H82" s="47">
        <v>25</v>
      </c>
      <c r="I82" s="48"/>
      <c r="J82" s="49">
        <f t="shared" si="19"/>
        <v>0</v>
      </c>
    </row>
    <row r="83" spans="1:10" ht="15" customHeight="1" x14ac:dyDescent="0.25">
      <c r="A83" s="50"/>
      <c r="B83" s="75" t="s">
        <v>160</v>
      </c>
      <c r="C83" s="51" t="s">
        <v>161</v>
      </c>
      <c r="D83" s="54">
        <v>45.56</v>
      </c>
      <c r="E83" s="55">
        <f t="shared" si="17"/>
        <v>0</v>
      </c>
      <c r="F83" s="56">
        <f t="shared" si="18"/>
        <v>0</v>
      </c>
      <c r="G83" s="57">
        <v>25</v>
      </c>
      <c r="H83" s="57">
        <v>25</v>
      </c>
      <c r="I83" s="58"/>
      <c r="J83" s="59">
        <f t="shared" si="19"/>
        <v>0</v>
      </c>
    </row>
    <row r="84" spans="1:10" ht="15" customHeight="1" x14ac:dyDescent="0.25">
      <c r="A84" s="60"/>
      <c r="B84" s="76"/>
      <c r="C84" s="77"/>
      <c r="D84" s="63"/>
      <c r="E84" s="78"/>
      <c r="F84" s="79"/>
      <c r="G84" s="80"/>
      <c r="H84" s="81"/>
      <c r="I84" s="82"/>
      <c r="J84" s="83"/>
    </row>
    <row r="85" spans="1:10" ht="15" customHeight="1" x14ac:dyDescent="0.25">
      <c r="A85" s="50"/>
      <c r="B85" s="84" t="s">
        <v>162</v>
      </c>
      <c r="C85" s="85" t="s">
        <v>163</v>
      </c>
      <c r="D85" s="69">
        <v>12.95</v>
      </c>
      <c r="E85" s="70">
        <f t="shared" ref="E85:E98" si="20">$E$2</f>
        <v>0</v>
      </c>
      <c r="F85" s="71">
        <f t="shared" ref="F85:F98" si="21">IFERROR(D85*E85,"-")</f>
        <v>0</v>
      </c>
      <c r="G85" s="72">
        <v>75</v>
      </c>
      <c r="H85" s="72">
        <v>75</v>
      </c>
      <c r="I85" s="73"/>
      <c r="J85" s="74">
        <f t="shared" ref="J85:J98" si="22">IFERROR(F85*I85,0)</f>
        <v>0</v>
      </c>
    </row>
    <row r="86" spans="1:10" ht="15" customHeight="1" x14ac:dyDescent="0.25">
      <c r="A86" s="50"/>
      <c r="B86" s="86" t="s">
        <v>164</v>
      </c>
      <c r="C86" s="87" t="s">
        <v>165</v>
      </c>
      <c r="D86" s="44">
        <v>13.92</v>
      </c>
      <c r="E86" s="45">
        <f t="shared" si="20"/>
        <v>0</v>
      </c>
      <c r="F86" s="46">
        <f t="shared" si="21"/>
        <v>0</v>
      </c>
      <c r="G86" s="47">
        <v>75</v>
      </c>
      <c r="H86" s="47">
        <v>75</v>
      </c>
      <c r="I86" s="48"/>
      <c r="J86" s="49">
        <f t="shared" si="22"/>
        <v>0</v>
      </c>
    </row>
    <row r="87" spans="1:10" ht="15" customHeight="1" x14ac:dyDescent="0.25">
      <c r="A87" s="50"/>
      <c r="B87" s="86" t="s">
        <v>166</v>
      </c>
      <c r="C87" s="87" t="s">
        <v>167</v>
      </c>
      <c r="D87" s="44">
        <v>15.26</v>
      </c>
      <c r="E87" s="45">
        <f t="shared" si="20"/>
        <v>0</v>
      </c>
      <c r="F87" s="46">
        <f t="shared" si="21"/>
        <v>0</v>
      </c>
      <c r="G87" s="47">
        <v>50</v>
      </c>
      <c r="H87" s="47">
        <v>50</v>
      </c>
      <c r="I87" s="48"/>
      <c r="J87" s="49">
        <f t="shared" si="22"/>
        <v>0</v>
      </c>
    </row>
    <row r="88" spans="1:10" ht="15" customHeight="1" x14ac:dyDescent="0.25">
      <c r="A88" s="50"/>
      <c r="B88" s="86" t="s">
        <v>168</v>
      </c>
      <c r="C88" s="87" t="s">
        <v>169</v>
      </c>
      <c r="D88" s="44">
        <v>15.26</v>
      </c>
      <c r="E88" s="45">
        <f t="shared" si="20"/>
        <v>0</v>
      </c>
      <c r="F88" s="46">
        <f t="shared" si="21"/>
        <v>0</v>
      </c>
      <c r="G88" s="47">
        <v>50</v>
      </c>
      <c r="H88" s="47">
        <v>50</v>
      </c>
      <c r="I88" s="48"/>
      <c r="J88" s="49">
        <f t="shared" si="22"/>
        <v>0</v>
      </c>
    </row>
    <row r="89" spans="1:10" ht="15" customHeight="1" x14ac:dyDescent="0.25">
      <c r="A89" s="50"/>
      <c r="B89" s="86" t="s">
        <v>170</v>
      </c>
      <c r="C89" s="87" t="s">
        <v>171</v>
      </c>
      <c r="D89" s="44">
        <v>19.07</v>
      </c>
      <c r="E89" s="45">
        <f t="shared" si="20"/>
        <v>0</v>
      </c>
      <c r="F89" s="46">
        <f t="shared" si="21"/>
        <v>0</v>
      </c>
      <c r="G89" s="47">
        <v>50</v>
      </c>
      <c r="H89" s="47">
        <v>50</v>
      </c>
      <c r="I89" s="48"/>
      <c r="J89" s="49">
        <f t="shared" si="22"/>
        <v>0</v>
      </c>
    </row>
    <row r="90" spans="1:10" ht="15" customHeight="1" x14ac:dyDescent="0.25">
      <c r="A90" s="50"/>
      <c r="B90" s="86" t="s">
        <v>172</v>
      </c>
      <c r="C90" s="87" t="s">
        <v>173</v>
      </c>
      <c r="D90" s="44">
        <v>19.07</v>
      </c>
      <c r="E90" s="45">
        <f t="shared" si="20"/>
        <v>0</v>
      </c>
      <c r="F90" s="46">
        <f t="shared" si="21"/>
        <v>0</v>
      </c>
      <c r="G90" s="47">
        <v>50</v>
      </c>
      <c r="H90" s="47">
        <v>50</v>
      </c>
      <c r="I90" s="48"/>
      <c r="J90" s="49">
        <f t="shared" si="22"/>
        <v>0</v>
      </c>
    </row>
    <row r="91" spans="1:10" ht="15" customHeight="1" x14ac:dyDescent="0.25">
      <c r="A91" s="50"/>
      <c r="B91" s="86" t="s">
        <v>174</v>
      </c>
      <c r="C91" s="87" t="s">
        <v>175</v>
      </c>
      <c r="D91" s="44">
        <v>23.46</v>
      </c>
      <c r="E91" s="45">
        <f t="shared" si="20"/>
        <v>0</v>
      </c>
      <c r="F91" s="46">
        <f t="shared" si="21"/>
        <v>0</v>
      </c>
      <c r="G91" s="47">
        <v>50</v>
      </c>
      <c r="H91" s="47">
        <v>50</v>
      </c>
      <c r="I91" s="48"/>
      <c r="J91" s="49">
        <f t="shared" si="22"/>
        <v>0</v>
      </c>
    </row>
    <row r="92" spans="1:10" ht="15" customHeight="1" x14ac:dyDescent="0.25">
      <c r="A92" s="50"/>
      <c r="B92" s="86" t="s">
        <v>176</v>
      </c>
      <c r="C92" s="87" t="s">
        <v>177</v>
      </c>
      <c r="D92" s="44">
        <v>23.46</v>
      </c>
      <c r="E92" s="45">
        <f t="shared" si="20"/>
        <v>0</v>
      </c>
      <c r="F92" s="46">
        <f t="shared" si="21"/>
        <v>0</v>
      </c>
      <c r="G92" s="47">
        <v>50</v>
      </c>
      <c r="H92" s="47">
        <v>50</v>
      </c>
      <c r="I92" s="48"/>
      <c r="J92" s="49">
        <f t="shared" si="22"/>
        <v>0</v>
      </c>
    </row>
    <row r="93" spans="1:10" ht="15" customHeight="1" x14ac:dyDescent="0.25">
      <c r="A93" s="50"/>
      <c r="B93" s="86" t="s">
        <v>178</v>
      </c>
      <c r="C93" s="87" t="s">
        <v>179</v>
      </c>
      <c r="D93" s="44">
        <v>26.41</v>
      </c>
      <c r="E93" s="45">
        <f t="shared" si="20"/>
        <v>0</v>
      </c>
      <c r="F93" s="46">
        <f t="shared" si="21"/>
        <v>0</v>
      </c>
      <c r="G93" s="47">
        <v>25</v>
      </c>
      <c r="H93" s="47">
        <v>25</v>
      </c>
      <c r="I93" s="48"/>
      <c r="J93" s="49">
        <f t="shared" si="22"/>
        <v>0</v>
      </c>
    </row>
    <row r="94" spans="1:10" ht="15" customHeight="1" x14ac:dyDescent="0.25">
      <c r="A94" s="50"/>
      <c r="B94" s="86" t="s">
        <v>180</v>
      </c>
      <c r="C94" s="87" t="s">
        <v>181</v>
      </c>
      <c r="D94" s="44">
        <v>26.41</v>
      </c>
      <c r="E94" s="45">
        <f t="shared" si="20"/>
        <v>0</v>
      </c>
      <c r="F94" s="46">
        <f t="shared" si="21"/>
        <v>0</v>
      </c>
      <c r="G94" s="47">
        <v>25</v>
      </c>
      <c r="H94" s="47">
        <v>25</v>
      </c>
      <c r="I94" s="48"/>
      <c r="J94" s="49">
        <f t="shared" si="22"/>
        <v>0</v>
      </c>
    </row>
    <row r="95" spans="1:10" ht="15" customHeight="1" x14ac:dyDescent="0.25">
      <c r="A95" s="50"/>
      <c r="B95" s="86" t="s">
        <v>182</v>
      </c>
      <c r="C95" s="87" t="s">
        <v>183</v>
      </c>
      <c r="D95" s="44">
        <v>43.97</v>
      </c>
      <c r="E95" s="45">
        <f t="shared" si="20"/>
        <v>0</v>
      </c>
      <c r="F95" s="46">
        <f t="shared" si="21"/>
        <v>0</v>
      </c>
      <c r="G95" s="47">
        <v>25</v>
      </c>
      <c r="H95" s="47">
        <v>25</v>
      </c>
      <c r="I95" s="48"/>
      <c r="J95" s="49">
        <f t="shared" si="22"/>
        <v>0</v>
      </c>
    </row>
    <row r="96" spans="1:10" ht="15" customHeight="1" x14ac:dyDescent="0.25">
      <c r="A96" s="50"/>
      <c r="B96" s="86" t="s">
        <v>184</v>
      </c>
      <c r="C96" s="87" t="s">
        <v>185</v>
      </c>
      <c r="D96" s="44">
        <v>50.78</v>
      </c>
      <c r="E96" s="45">
        <f t="shared" si="20"/>
        <v>0</v>
      </c>
      <c r="F96" s="46">
        <f t="shared" si="21"/>
        <v>0</v>
      </c>
      <c r="G96" s="47">
        <v>20</v>
      </c>
      <c r="H96" s="47">
        <v>20</v>
      </c>
      <c r="I96" s="48"/>
      <c r="J96" s="49">
        <f t="shared" si="22"/>
        <v>0</v>
      </c>
    </row>
    <row r="97" spans="1:10" ht="15" customHeight="1" x14ac:dyDescent="0.25">
      <c r="A97" s="50"/>
      <c r="B97" s="86" t="s">
        <v>186</v>
      </c>
      <c r="C97" s="87" t="s">
        <v>187</v>
      </c>
      <c r="D97" s="44">
        <v>58.53</v>
      </c>
      <c r="E97" s="45">
        <f t="shared" si="20"/>
        <v>0</v>
      </c>
      <c r="F97" s="46">
        <f t="shared" si="21"/>
        <v>0</v>
      </c>
      <c r="G97" s="47">
        <v>15</v>
      </c>
      <c r="H97" s="47">
        <v>15</v>
      </c>
      <c r="I97" s="48"/>
      <c r="J97" s="49">
        <f t="shared" si="22"/>
        <v>0</v>
      </c>
    </row>
    <row r="98" spans="1:10" ht="15" customHeight="1" x14ac:dyDescent="0.25">
      <c r="A98" s="50"/>
      <c r="B98" s="75" t="s">
        <v>188</v>
      </c>
      <c r="C98" s="51" t="s">
        <v>189</v>
      </c>
      <c r="D98" s="54">
        <v>58.53</v>
      </c>
      <c r="E98" s="55">
        <f t="shared" si="20"/>
        <v>0</v>
      </c>
      <c r="F98" s="56">
        <f t="shared" si="21"/>
        <v>0</v>
      </c>
      <c r="G98" s="57">
        <v>15</v>
      </c>
      <c r="H98" s="57">
        <v>15</v>
      </c>
      <c r="I98" s="58"/>
      <c r="J98" s="59">
        <f t="shared" si="22"/>
        <v>0</v>
      </c>
    </row>
    <row r="99" spans="1:10" ht="15" customHeight="1" x14ac:dyDescent="0.25">
      <c r="A99" s="60"/>
      <c r="B99" s="76"/>
      <c r="C99" s="77"/>
      <c r="D99" s="63"/>
      <c r="E99" s="78"/>
      <c r="F99" s="79"/>
      <c r="G99" s="80"/>
      <c r="H99" s="81"/>
      <c r="I99" s="82"/>
      <c r="J99" s="83"/>
    </row>
    <row r="100" spans="1:10" ht="15" customHeight="1" x14ac:dyDescent="0.25">
      <c r="A100" s="50"/>
      <c r="B100" s="84" t="s">
        <v>190</v>
      </c>
      <c r="C100" s="85" t="s">
        <v>191</v>
      </c>
      <c r="D100" s="69">
        <v>16.25</v>
      </c>
      <c r="E100" s="70">
        <f t="shared" ref="E100:E110" si="23">$E$2</f>
        <v>0</v>
      </c>
      <c r="F100" s="71">
        <f t="shared" ref="F100:F110" si="24">IFERROR(D100*E100,"-")</f>
        <v>0</v>
      </c>
      <c r="G100" s="72">
        <v>50</v>
      </c>
      <c r="H100" s="72">
        <v>50</v>
      </c>
      <c r="I100" s="73"/>
      <c r="J100" s="74">
        <f t="shared" ref="J100:J110" si="25">IFERROR(F100*I100,0)</f>
        <v>0</v>
      </c>
    </row>
    <row r="101" spans="1:10" ht="15" customHeight="1" x14ac:dyDescent="0.25">
      <c r="A101" s="50"/>
      <c r="B101" s="86" t="s">
        <v>192</v>
      </c>
      <c r="C101" s="87" t="s">
        <v>193</v>
      </c>
      <c r="D101" s="44">
        <v>17.57</v>
      </c>
      <c r="E101" s="45">
        <f t="shared" si="23"/>
        <v>0</v>
      </c>
      <c r="F101" s="46">
        <f t="shared" si="24"/>
        <v>0</v>
      </c>
      <c r="G101" s="47">
        <v>40</v>
      </c>
      <c r="H101" s="47">
        <v>40</v>
      </c>
      <c r="I101" s="48"/>
      <c r="J101" s="49">
        <f t="shared" si="25"/>
        <v>0</v>
      </c>
    </row>
    <row r="102" spans="1:10" ht="15" customHeight="1" x14ac:dyDescent="0.25">
      <c r="A102" s="50"/>
      <c r="B102" s="86" t="s">
        <v>194</v>
      </c>
      <c r="C102" s="87" t="s">
        <v>195</v>
      </c>
      <c r="D102" s="44">
        <v>18.88</v>
      </c>
      <c r="E102" s="45">
        <f t="shared" si="23"/>
        <v>0</v>
      </c>
      <c r="F102" s="46">
        <f t="shared" si="24"/>
        <v>0</v>
      </c>
      <c r="G102" s="47">
        <v>25</v>
      </c>
      <c r="H102" s="47">
        <v>25</v>
      </c>
      <c r="I102" s="48"/>
      <c r="J102" s="49">
        <f t="shared" si="25"/>
        <v>0</v>
      </c>
    </row>
    <row r="103" spans="1:10" ht="15" customHeight="1" x14ac:dyDescent="0.25">
      <c r="A103" s="50"/>
      <c r="B103" s="86" t="s">
        <v>196</v>
      </c>
      <c r="C103" s="87" t="s">
        <v>197</v>
      </c>
      <c r="D103" s="44">
        <v>18.88</v>
      </c>
      <c r="E103" s="45">
        <f t="shared" si="23"/>
        <v>0</v>
      </c>
      <c r="F103" s="46">
        <f t="shared" si="24"/>
        <v>0</v>
      </c>
      <c r="G103" s="47">
        <v>25</v>
      </c>
      <c r="H103" s="47">
        <v>25</v>
      </c>
      <c r="I103" s="48"/>
      <c r="J103" s="49">
        <f t="shared" si="25"/>
        <v>0</v>
      </c>
    </row>
    <row r="104" spans="1:10" ht="15" customHeight="1" x14ac:dyDescent="0.25">
      <c r="A104" s="50"/>
      <c r="B104" s="86" t="s">
        <v>198</v>
      </c>
      <c r="C104" s="87" t="s">
        <v>199</v>
      </c>
      <c r="D104" s="44">
        <v>22.77</v>
      </c>
      <c r="E104" s="45">
        <f t="shared" si="23"/>
        <v>0</v>
      </c>
      <c r="F104" s="46">
        <f t="shared" si="24"/>
        <v>0</v>
      </c>
      <c r="G104" s="47">
        <v>25</v>
      </c>
      <c r="H104" s="47">
        <v>25</v>
      </c>
      <c r="I104" s="48"/>
      <c r="J104" s="49">
        <f t="shared" si="25"/>
        <v>0</v>
      </c>
    </row>
    <row r="105" spans="1:10" ht="15" customHeight="1" x14ac:dyDescent="0.25">
      <c r="A105" s="50"/>
      <c r="B105" s="86" t="s">
        <v>200</v>
      </c>
      <c r="C105" s="87" t="s">
        <v>201</v>
      </c>
      <c r="D105" s="44">
        <v>22.77</v>
      </c>
      <c r="E105" s="45">
        <f t="shared" si="23"/>
        <v>0</v>
      </c>
      <c r="F105" s="46">
        <f t="shared" si="24"/>
        <v>0</v>
      </c>
      <c r="G105" s="47">
        <v>25</v>
      </c>
      <c r="H105" s="47">
        <v>25</v>
      </c>
      <c r="I105" s="48"/>
      <c r="J105" s="49">
        <f t="shared" si="25"/>
        <v>0</v>
      </c>
    </row>
    <row r="106" spans="1:10" ht="15" customHeight="1" x14ac:dyDescent="0.25">
      <c r="A106" s="50"/>
      <c r="B106" s="86" t="s">
        <v>202</v>
      </c>
      <c r="C106" s="87" t="s">
        <v>203</v>
      </c>
      <c r="D106" s="44">
        <v>26.53</v>
      </c>
      <c r="E106" s="45">
        <f t="shared" si="23"/>
        <v>0</v>
      </c>
      <c r="F106" s="46">
        <f t="shared" si="24"/>
        <v>0</v>
      </c>
      <c r="G106" s="47">
        <v>25</v>
      </c>
      <c r="H106" s="47">
        <v>25</v>
      </c>
      <c r="I106" s="48"/>
      <c r="J106" s="49">
        <f t="shared" si="25"/>
        <v>0</v>
      </c>
    </row>
    <row r="107" spans="1:10" ht="15" customHeight="1" x14ac:dyDescent="0.25">
      <c r="A107" s="50"/>
      <c r="B107" s="86" t="s">
        <v>204</v>
      </c>
      <c r="C107" s="87" t="s">
        <v>205</v>
      </c>
      <c r="D107" s="44">
        <v>26.53</v>
      </c>
      <c r="E107" s="45">
        <f t="shared" si="23"/>
        <v>0</v>
      </c>
      <c r="F107" s="46">
        <f t="shared" si="24"/>
        <v>0</v>
      </c>
      <c r="G107" s="47">
        <v>25</v>
      </c>
      <c r="H107" s="47">
        <v>25</v>
      </c>
      <c r="I107" s="48"/>
      <c r="J107" s="49">
        <f t="shared" si="25"/>
        <v>0</v>
      </c>
    </row>
    <row r="108" spans="1:10" ht="15" customHeight="1" x14ac:dyDescent="0.25">
      <c r="A108" s="50"/>
      <c r="B108" s="86" t="s">
        <v>206</v>
      </c>
      <c r="C108" s="87" t="s">
        <v>207</v>
      </c>
      <c r="D108" s="44">
        <v>30.41</v>
      </c>
      <c r="E108" s="45">
        <f t="shared" si="23"/>
        <v>0</v>
      </c>
      <c r="F108" s="46">
        <f t="shared" si="24"/>
        <v>0</v>
      </c>
      <c r="G108" s="47">
        <v>25</v>
      </c>
      <c r="H108" s="47">
        <v>25</v>
      </c>
      <c r="I108" s="48"/>
      <c r="J108" s="49">
        <f t="shared" si="25"/>
        <v>0</v>
      </c>
    </row>
    <row r="109" spans="1:10" ht="15" customHeight="1" x14ac:dyDescent="0.25">
      <c r="A109" s="50"/>
      <c r="B109" s="86" t="s">
        <v>208</v>
      </c>
      <c r="C109" s="87" t="s">
        <v>209</v>
      </c>
      <c r="D109" s="44">
        <v>30.41</v>
      </c>
      <c r="E109" s="45">
        <f t="shared" si="23"/>
        <v>0</v>
      </c>
      <c r="F109" s="46">
        <f t="shared" si="24"/>
        <v>0</v>
      </c>
      <c r="G109" s="47">
        <v>25</v>
      </c>
      <c r="H109" s="47">
        <v>25</v>
      </c>
      <c r="I109" s="48"/>
      <c r="J109" s="49">
        <f t="shared" si="25"/>
        <v>0</v>
      </c>
    </row>
    <row r="110" spans="1:10" ht="15" customHeight="1" x14ac:dyDescent="0.25">
      <c r="A110" s="50"/>
      <c r="B110" s="86" t="s">
        <v>210</v>
      </c>
      <c r="C110" s="87" t="s">
        <v>211</v>
      </c>
      <c r="D110" s="44">
        <v>50.78</v>
      </c>
      <c r="E110" s="45">
        <f t="shared" si="23"/>
        <v>0</v>
      </c>
      <c r="F110" s="46">
        <f t="shared" si="24"/>
        <v>0</v>
      </c>
      <c r="G110" s="47">
        <v>20</v>
      </c>
      <c r="H110" s="47">
        <v>20</v>
      </c>
      <c r="I110" s="48"/>
      <c r="J110" s="49">
        <f t="shared" si="25"/>
        <v>0</v>
      </c>
    </row>
    <row r="111" spans="1:10" ht="15" customHeight="1" x14ac:dyDescent="0.25">
      <c r="A111" s="60"/>
      <c r="B111" s="76"/>
      <c r="C111" s="77"/>
      <c r="D111" s="63"/>
      <c r="E111" s="78"/>
      <c r="F111" s="79"/>
      <c r="G111" s="80"/>
      <c r="H111" s="81"/>
      <c r="I111" s="82"/>
      <c r="J111" s="83"/>
    </row>
    <row r="112" spans="1:10" ht="15" customHeight="1" x14ac:dyDescent="0.25">
      <c r="A112" s="50"/>
      <c r="B112" s="84" t="s">
        <v>212</v>
      </c>
      <c r="C112" s="85" t="s">
        <v>213</v>
      </c>
      <c r="D112" s="69">
        <v>22.24</v>
      </c>
      <c r="E112" s="70">
        <f t="shared" ref="E112:E124" si="26">$E$2</f>
        <v>0</v>
      </c>
      <c r="F112" s="71">
        <f t="shared" ref="F112:F124" si="27">IFERROR(D112*E112,"-")</f>
        <v>0</v>
      </c>
      <c r="G112" s="72">
        <v>40</v>
      </c>
      <c r="H112" s="72">
        <v>40</v>
      </c>
      <c r="I112" s="73"/>
      <c r="J112" s="74">
        <f t="shared" ref="J112:J124" si="28">IFERROR(F112*I112,0)</f>
        <v>0</v>
      </c>
    </row>
    <row r="113" spans="1:10" ht="15" customHeight="1" x14ac:dyDescent="0.25">
      <c r="A113" s="50"/>
      <c r="B113" s="86" t="s">
        <v>214</v>
      </c>
      <c r="C113" s="87" t="s">
        <v>215</v>
      </c>
      <c r="D113" s="44">
        <v>25.06</v>
      </c>
      <c r="E113" s="45">
        <f t="shared" si="26"/>
        <v>0</v>
      </c>
      <c r="F113" s="46">
        <f t="shared" si="27"/>
        <v>0</v>
      </c>
      <c r="G113" s="47">
        <v>25</v>
      </c>
      <c r="H113" s="47">
        <v>25</v>
      </c>
      <c r="I113" s="48"/>
      <c r="J113" s="49">
        <f t="shared" si="28"/>
        <v>0</v>
      </c>
    </row>
    <row r="114" spans="1:10" ht="15" customHeight="1" x14ac:dyDescent="0.25">
      <c r="A114" s="50"/>
      <c r="B114" s="86" t="s">
        <v>216</v>
      </c>
      <c r="C114" s="87" t="s">
        <v>217</v>
      </c>
      <c r="D114" s="44">
        <v>25.06</v>
      </c>
      <c r="E114" s="45">
        <f t="shared" si="26"/>
        <v>0</v>
      </c>
      <c r="F114" s="46">
        <f t="shared" si="27"/>
        <v>0</v>
      </c>
      <c r="G114" s="47">
        <v>25</v>
      </c>
      <c r="H114" s="47">
        <v>25</v>
      </c>
      <c r="I114" s="48"/>
      <c r="J114" s="49">
        <f t="shared" si="28"/>
        <v>0</v>
      </c>
    </row>
    <row r="115" spans="1:10" ht="15" customHeight="1" x14ac:dyDescent="0.25">
      <c r="A115" s="50"/>
      <c r="B115" s="86" t="s">
        <v>218</v>
      </c>
      <c r="C115" s="87" t="s">
        <v>219</v>
      </c>
      <c r="D115" s="44">
        <v>28.82</v>
      </c>
      <c r="E115" s="45">
        <f t="shared" si="26"/>
        <v>0</v>
      </c>
      <c r="F115" s="46">
        <f t="shared" si="27"/>
        <v>0</v>
      </c>
      <c r="G115" s="47">
        <v>20</v>
      </c>
      <c r="H115" s="47">
        <v>20</v>
      </c>
      <c r="I115" s="48"/>
      <c r="J115" s="49">
        <f t="shared" si="28"/>
        <v>0</v>
      </c>
    </row>
    <row r="116" spans="1:10" ht="15" customHeight="1" x14ac:dyDescent="0.25">
      <c r="A116" s="50"/>
      <c r="B116" s="86" t="s">
        <v>220</v>
      </c>
      <c r="C116" s="87" t="s">
        <v>221</v>
      </c>
      <c r="D116" s="44">
        <v>28.82</v>
      </c>
      <c r="E116" s="45">
        <f t="shared" si="26"/>
        <v>0</v>
      </c>
      <c r="F116" s="46">
        <f t="shared" si="27"/>
        <v>0</v>
      </c>
      <c r="G116" s="47">
        <v>20</v>
      </c>
      <c r="H116" s="47">
        <v>20</v>
      </c>
      <c r="I116" s="48"/>
      <c r="J116" s="49">
        <f t="shared" si="28"/>
        <v>0</v>
      </c>
    </row>
    <row r="117" spans="1:10" ht="15" customHeight="1" x14ac:dyDescent="0.25">
      <c r="A117" s="50"/>
      <c r="B117" s="86" t="s">
        <v>222</v>
      </c>
      <c r="C117" s="87" t="s">
        <v>223</v>
      </c>
      <c r="D117" s="44">
        <v>35.65</v>
      </c>
      <c r="E117" s="45">
        <f t="shared" si="26"/>
        <v>0</v>
      </c>
      <c r="F117" s="46">
        <f t="shared" si="27"/>
        <v>0</v>
      </c>
      <c r="G117" s="47">
        <v>20</v>
      </c>
      <c r="H117" s="47">
        <v>20</v>
      </c>
      <c r="I117" s="48"/>
      <c r="J117" s="49">
        <f t="shared" si="28"/>
        <v>0</v>
      </c>
    </row>
    <row r="118" spans="1:10" ht="15" customHeight="1" x14ac:dyDescent="0.25">
      <c r="A118" s="50"/>
      <c r="B118" s="86" t="s">
        <v>224</v>
      </c>
      <c r="C118" s="87" t="s">
        <v>225</v>
      </c>
      <c r="D118" s="44">
        <v>35.65</v>
      </c>
      <c r="E118" s="45">
        <f t="shared" si="26"/>
        <v>0</v>
      </c>
      <c r="F118" s="46">
        <f t="shared" si="27"/>
        <v>0</v>
      </c>
      <c r="G118" s="47">
        <v>20</v>
      </c>
      <c r="H118" s="47">
        <v>20</v>
      </c>
      <c r="I118" s="48"/>
      <c r="J118" s="49">
        <f t="shared" si="28"/>
        <v>0</v>
      </c>
    </row>
    <row r="119" spans="1:10" ht="15" customHeight="1" x14ac:dyDescent="0.25">
      <c r="A119" s="50"/>
      <c r="B119" s="86" t="s">
        <v>226</v>
      </c>
      <c r="C119" s="87" t="s">
        <v>227</v>
      </c>
      <c r="D119" s="44">
        <v>41.06</v>
      </c>
      <c r="E119" s="45">
        <f t="shared" si="26"/>
        <v>0</v>
      </c>
      <c r="F119" s="46">
        <f t="shared" si="27"/>
        <v>0</v>
      </c>
      <c r="G119" s="47">
        <v>15</v>
      </c>
      <c r="H119" s="47">
        <v>15</v>
      </c>
      <c r="I119" s="48"/>
      <c r="J119" s="49">
        <f t="shared" si="28"/>
        <v>0</v>
      </c>
    </row>
    <row r="120" spans="1:10" ht="15" customHeight="1" x14ac:dyDescent="0.25">
      <c r="A120" s="50"/>
      <c r="B120" s="86" t="s">
        <v>228</v>
      </c>
      <c r="C120" s="87" t="s">
        <v>229</v>
      </c>
      <c r="D120" s="44">
        <v>41.06</v>
      </c>
      <c r="E120" s="45">
        <f t="shared" si="26"/>
        <v>0</v>
      </c>
      <c r="F120" s="46">
        <f t="shared" si="27"/>
        <v>0</v>
      </c>
      <c r="G120" s="47">
        <v>15</v>
      </c>
      <c r="H120" s="47">
        <v>15</v>
      </c>
      <c r="I120" s="48"/>
      <c r="J120" s="49">
        <f t="shared" si="28"/>
        <v>0</v>
      </c>
    </row>
    <row r="121" spans="1:10" ht="15" customHeight="1" x14ac:dyDescent="0.25">
      <c r="A121" s="50"/>
      <c r="B121" s="86" t="s">
        <v>230</v>
      </c>
      <c r="C121" s="87" t="s">
        <v>231</v>
      </c>
      <c r="D121" s="44">
        <v>70.61</v>
      </c>
      <c r="E121" s="45">
        <f t="shared" si="26"/>
        <v>0</v>
      </c>
      <c r="F121" s="46">
        <f t="shared" si="27"/>
        <v>0</v>
      </c>
      <c r="G121" s="47">
        <v>10</v>
      </c>
      <c r="H121" s="47">
        <v>10</v>
      </c>
      <c r="I121" s="48"/>
      <c r="J121" s="49">
        <f t="shared" si="28"/>
        <v>0</v>
      </c>
    </row>
    <row r="122" spans="1:10" ht="15" customHeight="1" x14ac:dyDescent="0.25">
      <c r="A122" s="50"/>
      <c r="B122" s="86" t="s">
        <v>232</v>
      </c>
      <c r="C122" s="87" t="s">
        <v>233</v>
      </c>
      <c r="D122" s="44">
        <v>82.21</v>
      </c>
      <c r="E122" s="45">
        <f t="shared" si="26"/>
        <v>0</v>
      </c>
      <c r="F122" s="46">
        <f t="shared" si="27"/>
        <v>0</v>
      </c>
      <c r="G122" s="47">
        <v>10</v>
      </c>
      <c r="H122" s="47">
        <v>10</v>
      </c>
      <c r="I122" s="48"/>
      <c r="J122" s="49">
        <f t="shared" si="28"/>
        <v>0</v>
      </c>
    </row>
    <row r="123" spans="1:10" ht="15" customHeight="1" x14ac:dyDescent="0.25">
      <c r="A123" s="50"/>
      <c r="B123" s="86" t="s">
        <v>234</v>
      </c>
      <c r="C123" s="87" t="s">
        <v>235</v>
      </c>
      <c r="D123" s="44">
        <v>82.21</v>
      </c>
      <c r="E123" s="45">
        <f t="shared" si="26"/>
        <v>0</v>
      </c>
      <c r="F123" s="46">
        <f t="shared" si="27"/>
        <v>0</v>
      </c>
      <c r="G123" s="47">
        <v>10</v>
      </c>
      <c r="H123" s="47">
        <v>10</v>
      </c>
      <c r="I123" s="48"/>
      <c r="J123" s="49">
        <f t="shared" si="28"/>
        <v>0</v>
      </c>
    </row>
    <row r="124" spans="1:10" ht="15" customHeight="1" x14ac:dyDescent="0.25">
      <c r="A124" s="88"/>
      <c r="B124" s="86" t="s">
        <v>236</v>
      </c>
      <c r="C124" s="87" t="s">
        <v>237</v>
      </c>
      <c r="D124" s="44">
        <v>94.81</v>
      </c>
      <c r="E124" s="45">
        <f t="shared" si="26"/>
        <v>0</v>
      </c>
      <c r="F124" s="46">
        <f t="shared" si="27"/>
        <v>0</v>
      </c>
      <c r="G124" s="47">
        <v>8</v>
      </c>
      <c r="H124" s="47">
        <v>8</v>
      </c>
      <c r="I124" s="48"/>
      <c r="J124" s="49">
        <f t="shared" si="28"/>
        <v>0</v>
      </c>
    </row>
    <row r="125" spans="1:10" ht="15" hidden="1" x14ac:dyDescent="0.25"/>
    <row r="126" spans="1:10" ht="15" hidden="1" x14ac:dyDescent="0.25"/>
    <row r="127" spans="1:10" ht="15" hidden="1" x14ac:dyDescent="0.25"/>
    <row r="128" spans="1:10" ht="15" hidden="1" x14ac:dyDescent="0.25"/>
    <row r="129" ht="15" hidden="1" x14ac:dyDescent="0.25"/>
    <row r="130" ht="15" hidden="1" x14ac:dyDescent="0.25"/>
    <row r="131" ht="15" hidden="1" x14ac:dyDescent="0.25"/>
    <row r="132" ht="15" hidden="1" x14ac:dyDescent="0.25"/>
    <row r="133" ht="15" hidden="1" x14ac:dyDescent="0.25"/>
    <row r="134" ht="15" hidden="1" x14ac:dyDescent="0.25"/>
    <row r="135" ht="15" hidden="1" x14ac:dyDescent="0.25"/>
    <row r="136" ht="15" hidden="1" x14ac:dyDescent="0.25"/>
    <row r="137" ht="15" hidden="1" x14ac:dyDescent="0.25"/>
    <row r="138" ht="15" hidden="1" x14ac:dyDescent="0.25"/>
    <row r="139" ht="15" hidden="1" x14ac:dyDescent="0.25"/>
    <row r="140" ht="15" hidden="1" x14ac:dyDescent="0.25"/>
    <row r="141" ht="15" hidden="1" x14ac:dyDescent="0.25"/>
    <row r="142" ht="15" hidden="1" x14ac:dyDescent="0.25"/>
    <row r="143" ht="15" hidden="1" x14ac:dyDescent="0.25"/>
    <row r="144" ht="15" hidden="1" x14ac:dyDescent="0.25"/>
    <row r="145" ht="15" hidden="1" x14ac:dyDescent="0.25"/>
    <row r="146" ht="15" hidden="1" x14ac:dyDescent="0.25"/>
    <row r="147" ht="15" hidden="1" x14ac:dyDescent="0.25"/>
    <row r="148" ht="15" hidden="1" x14ac:dyDescent="0.25"/>
    <row r="149" ht="15" hidden="1" x14ac:dyDescent="0.25"/>
    <row r="150" ht="15" hidden="1" x14ac:dyDescent="0.25"/>
    <row r="151" ht="15" hidden="1" x14ac:dyDescent="0.25"/>
    <row r="152" ht="15" hidden="1" x14ac:dyDescent="0.25"/>
    <row r="153" ht="15" hidden="1" x14ac:dyDescent="0.25"/>
    <row r="154" ht="15" hidden="1" x14ac:dyDescent="0.25"/>
    <row r="155" ht="15" hidden="1" x14ac:dyDescent="0.25"/>
    <row r="156" ht="15" hidden="1" x14ac:dyDescent="0.25"/>
    <row r="157" ht="15" hidden="1" x14ac:dyDescent="0.25"/>
    <row r="158" ht="15" hidden="1" x14ac:dyDescent="0.25"/>
    <row r="159" ht="15" hidden="1" x14ac:dyDescent="0.25"/>
    <row r="160" ht="15" hidden="1" x14ac:dyDescent="0.25"/>
    <row r="161" ht="15" hidden="1" x14ac:dyDescent="0.25"/>
    <row r="162" ht="15" hidden="1" x14ac:dyDescent="0.25"/>
    <row r="163" ht="15" hidden="1" x14ac:dyDescent="0.25"/>
    <row r="164" ht="15" hidden="1" x14ac:dyDescent="0.25"/>
    <row r="165" ht="15" hidden="1" x14ac:dyDescent="0.25"/>
    <row r="166" ht="15" hidden="1" x14ac:dyDescent="0.25"/>
    <row r="167" ht="15" hidden="1" x14ac:dyDescent="0.25"/>
    <row r="168" ht="15" hidden="1" x14ac:dyDescent="0.25"/>
    <row r="169" ht="15" hidden="1" x14ac:dyDescent="0.25"/>
    <row r="170" ht="15" hidden="1" x14ac:dyDescent="0.25"/>
    <row r="171" ht="15" hidden="1" x14ac:dyDescent="0.25"/>
    <row r="172" ht="15" hidden="1" x14ac:dyDescent="0.25"/>
    <row r="173" ht="15" hidden="1" x14ac:dyDescent="0.25"/>
    <row r="174" ht="15" hidden="1" x14ac:dyDescent="0.25"/>
    <row r="175" ht="15" hidden="1" x14ac:dyDescent="0.25"/>
    <row r="176" ht="15" hidden="1" x14ac:dyDescent="0.25"/>
    <row r="177" ht="15" hidden="1" x14ac:dyDescent="0.25"/>
    <row r="178" ht="15" hidden="1" x14ac:dyDescent="0.25"/>
    <row r="179" ht="15" hidden="1" x14ac:dyDescent="0.25"/>
    <row r="180" ht="15" hidden="1" x14ac:dyDescent="0.25"/>
    <row r="181" ht="15" hidden="1" x14ac:dyDescent="0.25"/>
    <row r="182" ht="15" hidden="1" x14ac:dyDescent="0.25"/>
    <row r="183" ht="15" hidden="1" x14ac:dyDescent="0.25"/>
    <row r="184" ht="15" hidden="1" x14ac:dyDescent="0.25"/>
    <row r="185" ht="15" hidden="1" x14ac:dyDescent="0.25"/>
    <row r="186" ht="15" hidden="1" x14ac:dyDescent="0.25"/>
    <row r="187" ht="15" hidden="1" x14ac:dyDescent="0.25"/>
    <row r="188" ht="15" hidden="1" x14ac:dyDescent="0.25"/>
    <row r="189" ht="15" hidden="1" x14ac:dyDescent="0.25"/>
    <row r="190" ht="15" hidden="1" x14ac:dyDescent="0.25"/>
    <row r="191" ht="15" hidden="1" x14ac:dyDescent="0.25"/>
    <row r="192" ht="15" hidden="1" x14ac:dyDescent="0.25"/>
    <row r="193" ht="15" hidden="1" x14ac:dyDescent="0.25"/>
    <row r="194" ht="15" hidden="1" x14ac:dyDescent="0.25"/>
    <row r="195" ht="15" hidden="1" x14ac:dyDescent="0.25"/>
    <row r="196" ht="15" hidden="1" x14ac:dyDescent="0.25"/>
    <row r="197" ht="15" hidden="1" x14ac:dyDescent="0.25"/>
    <row r="198" ht="15" hidden="1" x14ac:dyDescent="0.25"/>
    <row r="199" ht="15" hidden="1" x14ac:dyDescent="0.25"/>
    <row r="200" ht="15" hidden="1" x14ac:dyDescent="0.25"/>
    <row r="201" ht="15" hidden="1" x14ac:dyDescent="0.25"/>
    <row r="202" ht="15" hidden="1" x14ac:dyDescent="0.25"/>
    <row r="203" ht="15" hidden="1" x14ac:dyDescent="0.25"/>
    <row r="204" ht="15" hidden="1" x14ac:dyDescent="0.25"/>
    <row r="205" ht="15" hidden="1" x14ac:dyDescent="0.25"/>
    <row r="206" ht="15" hidden="1" x14ac:dyDescent="0.25"/>
    <row r="207" ht="15" hidden="1" x14ac:dyDescent="0.25"/>
    <row r="208" ht="15" hidden="1" x14ac:dyDescent="0.25"/>
    <row r="209" ht="15" hidden="1" x14ac:dyDescent="0.25"/>
    <row r="210" ht="15" hidden="1" x14ac:dyDescent="0.25"/>
    <row r="211" ht="15" hidden="1" x14ac:dyDescent="0.25"/>
    <row r="212" ht="15" hidden="1" x14ac:dyDescent="0.25"/>
    <row r="213" ht="15" hidden="1" x14ac:dyDescent="0.25"/>
    <row r="214" ht="15" hidden="1" x14ac:dyDescent="0.25"/>
    <row r="215" ht="15" hidden="1" x14ac:dyDescent="0.25"/>
    <row r="216" ht="15" hidden="1" x14ac:dyDescent="0.25"/>
    <row r="217" ht="15" hidden="1" x14ac:dyDescent="0.25"/>
    <row r="218" ht="15" hidden="1" x14ac:dyDescent="0.25"/>
    <row r="219" ht="15" hidden="1" x14ac:dyDescent="0.25"/>
    <row r="220" ht="15" hidden="1" x14ac:dyDescent="0.25"/>
    <row r="221" ht="15" hidden="1" x14ac:dyDescent="0.25"/>
    <row r="222" ht="15" hidden="1" x14ac:dyDescent="0.25"/>
    <row r="223" ht="15" hidden="1" x14ac:dyDescent="0.25"/>
    <row r="224" ht="15" hidden="1" x14ac:dyDescent="0.25"/>
    <row r="225" ht="15" hidden="1" x14ac:dyDescent="0.25"/>
    <row r="226" ht="15" hidden="1" x14ac:dyDescent="0.25"/>
    <row r="227" ht="15" hidden="1" x14ac:dyDescent="0.25"/>
    <row r="228" ht="15" hidden="1" x14ac:dyDescent="0.25"/>
    <row r="229" ht="15" hidden="1" x14ac:dyDescent="0.25"/>
    <row r="230" ht="15" hidden="1" x14ac:dyDescent="0.25"/>
    <row r="231" ht="15" hidden="1" x14ac:dyDescent="0.25"/>
    <row r="232" ht="15" hidden="1" x14ac:dyDescent="0.25"/>
    <row r="233" ht="15" hidden="1" x14ac:dyDescent="0.25"/>
    <row r="234" ht="15" hidden="1" x14ac:dyDescent="0.25"/>
    <row r="235" ht="15" hidden="1" x14ac:dyDescent="0.25"/>
    <row r="236" ht="15" hidden="1" x14ac:dyDescent="0.25"/>
    <row r="237" ht="15" hidden="1" x14ac:dyDescent="0.25"/>
    <row r="238" ht="15" hidden="1" x14ac:dyDescent="0.25"/>
    <row r="239" ht="15" hidden="1" x14ac:dyDescent="0.25"/>
    <row r="240" ht="15" hidden="1" x14ac:dyDescent="0.25"/>
    <row r="241" ht="15" hidden="1" x14ac:dyDescent="0.25"/>
    <row r="242" ht="15" hidden="1" x14ac:dyDescent="0.25"/>
    <row r="243" ht="15" hidden="1" x14ac:dyDescent="0.25"/>
    <row r="244" ht="15" hidden="1" x14ac:dyDescent="0.25"/>
    <row r="245" ht="15" hidden="1" x14ac:dyDescent="0.25"/>
    <row r="246" ht="15" hidden="1" x14ac:dyDescent="0.25"/>
    <row r="247" ht="15" hidden="1" x14ac:dyDescent="0.25"/>
    <row r="248" ht="15" hidden="1" x14ac:dyDescent="0.25"/>
    <row r="249" ht="15" hidden="1" x14ac:dyDescent="0.25"/>
    <row r="250" ht="15" hidden="1" x14ac:dyDescent="0.25"/>
    <row r="251" ht="15" hidden="1" x14ac:dyDescent="0.25"/>
    <row r="252" ht="15" hidden="1" x14ac:dyDescent="0.25"/>
    <row r="253" ht="15" hidden="1" x14ac:dyDescent="0.25"/>
    <row r="254" ht="15" hidden="1" x14ac:dyDescent="0.25"/>
    <row r="255" ht="15" hidden="1" x14ac:dyDescent="0.25"/>
    <row r="256" ht="15" hidden="1" x14ac:dyDescent="0.25"/>
    <row r="257" ht="15" hidden="1" x14ac:dyDescent="0.25"/>
    <row r="258" ht="15" hidden="1" x14ac:dyDescent="0.25"/>
    <row r="259" ht="15" hidden="1" x14ac:dyDescent="0.25"/>
    <row r="260" ht="15" hidden="1" x14ac:dyDescent="0.25"/>
    <row r="261" ht="15" hidden="1" x14ac:dyDescent="0.25"/>
    <row r="262" ht="15" hidden="1" x14ac:dyDescent="0.25"/>
    <row r="263" ht="15" hidden="1" x14ac:dyDescent="0.25"/>
    <row r="264" ht="15" hidden="1" x14ac:dyDescent="0.25"/>
    <row r="265" ht="15" hidden="1" x14ac:dyDescent="0.25"/>
    <row r="266" ht="15" hidden="1" x14ac:dyDescent="0.25"/>
    <row r="267" ht="15" hidden="1" x14ac:dyDescent="0.25"/>
    <row r="268" ht="15" hidden="1" x14ac:dyDescent="0.25"/>
    <row r="269" ht="15" hidden="1" x14ac:dyDescent="0.25"/>
    <row r="270" ht="15" hidden="1" x14ac:dyDescent="0.25"/>
    <row r="271" ht="15" hidden="1" x14ac:dyDescent="0.25"/>
    <row r="272" ht="15" hidden="1" x14ac:dyDescent="0.25"/>
    <row r="273" ht="15" hidden="1" x14ac:dyDescent="0.25"/>
    <row r="274" ht="15" hidden="1" x14ac:dyDescent="0.25"/>
    <row r="275" ht="15" hidden="1" x14ac:dyDescent="0.25"/>
    <row r="276" ht="15" hidden="1" x14ac:dyDescent="0.25"/>
    <row r="277" ht="15" hidden="1" x14ac:dyDescent="0.25"/>
    <row r="278" ht="15" hidden="1" x14ac:dyDescent="0.25"/>
    <row r="279" ht="15" hidden="1" x14ac:dyDescent="0.25"/>
    <row r="280" ht="15" hidden="1" x14ac:dyDescent="0.25"/>
    <row r="281" ht="15" hidden="1" x14ac:dyDescent="0.25"/>
    <row r="282" ht="15" hidden="1" x14ac:dyDescent="0.25"/>
    <row r="283" ht="15" hidden="1" x14ac:dyDescent="0.25"/>
    <row r="284" ht="15" hidden="1" x14ac:dyDescent="0.25"/>
    <row r="285" ht="15" hidden="1" x14ac:dyDescent="0.25"/>
    <row r="286" ht="15" hidden="1" x14ac:dyDescent="0.25"/>
    <row r="287" ht="15" hidden="1" x14ac:dyDescent="0.25"/>
    <row r="288" ht="15" hidden="1" x14ac:dyDescent="0.25"/>
    <row r="289" ht="15" hidden="1" x14ac:dyDescent="0.25"/>
    <row r="290" ht="15" hidden="1" x14ac:dyDescent="0.25"/>
    <row r="291" ht="15" hidden="1" x14ac:dyDescent="0.25"/>
    <row r="292" ht="15" hidden="1" x14ac:dyDescent="0.25"/>
    <row r="293" ht="15" hidden="1" x14ac:dyDescent="0.25"/>
    <row r="294" ht="15" hidden="1" x14ac:dyDescent="0.25"/>
    <row r="295" ht="15" hidden="1" x14ac:dyDescent="0.25"/>
    <row r="296" ht="15" hidden="1" x14ac:dyDescent="0.25"/>
    <row r="297" ht="15" hidden="1" x14ac:dyDescent="0.25"/>
    <row r="298" ht="15" hidden="1" x14ac:dyDescent="0.25"/>
    <row r="299" ht="15" hidden="1" x14ac:dyDescent="0.25"/>
    <row r="300" ht="15" hidden="1" x14ac:dyDescent="0.25"/>
    <row r="301" ht="15" hidden="1" x14ac:dyDescent="0.25"/>
    <row r="302" ht="15" hidden="1" x14ac:dyDescent="0.25"/>
    <row r="303" ht="15" hidden="1" x14ac:dyDescent="0.25"/>
    <row r="304" ht="15" hidden="1" x14ac:dyDescent="0.25"/>
    <row r="305" ht="15" hidden="1" x14ac:dyDescent="0.25"/>
    <row r="306" ht="15" hidden="1" x14ac:dyDescent="0.25"/>
    <row r="307" ht="15" hidden="1" x14ac:dyDescent="0.25"/>
    <row r="308" ht="15" hidden="1" x14ac:dyDescent="0.25"/>
    <row r="309" ht="15" hidden="1" x14ac:dyDescent="0.25"/>
    <row r="310" ht="15" hidden="1" x14ac:dyDescent="0.25"/>
    <row r="311" ht="15" hidden="1" x14ac:dyDescent="0.25"/>
    <row r="312" ht="15" hidden="1" x14ac:dyDescent="0.25"/>
    <row r="313" ht="15" hidden="1" x14ac:dyDescent="0.25"/>
    <row r="314" ht="15" hidden="1" x14ac:dyDescent="0.25"/>
    <row r="315" ht="15" hidden="1" x14ac:dyDescent="0.25"/>
    <row r="316" ht="15" hidden="1" x14ac:dyDescent="0.25"/>
    <row r="317" ht="15" hidden="1" x14ac:dyDescent="0.25"/>
    <row r="318" ht="15" hidden="1" x14ac:dyDescent="0.25"/>
    <row r="319" ht="15" hidden="1" x14ac:dyDescent="0.25"/>
    <row r="320" ht="15" hidden="1" x14ac:dyDescent="0.25"/>
    <row r="321" ht="15" hidden="1" x14ac:dyDescent="0.25"/>
    <row r="322" ht="15" hidden="1" x14ac:dyDescent="0.25"/>
    <row r="323" ht="15" hidden="1" x14ac:dyDescent="0.25"/>
    <row r="324" ht="15" hidden="1" x14ac:dyDescent="0.25"/>
    <row r="325" ht="15" hidden="1" x14ac:dyDescent="0.25"/>
    <row r="326" ht="15" hidden="1" x14ac:dyDescent="0.25"/>
    <row r="327" ht="15" hidden="1" x14ac:dyDescent="0.25"/>
    <row r="328" ht="15" hidden="1" x14ac:dyDescent="0.25"/>
    <row r="329" ht="15" hidden="1" x14ac:dyDescent="0.25"/>
    <row r="330" ht="15" hidden="1" x14ac:dyDescent="0.25"/>
    <row r="331" ht="15" hidden="1" x14ac:dyDescent="0.25"/>
    <row r="332" ht="15" hidden="1" x14ac:dyDescent="0.25"/>
    <row r="333" ht="15" hidden="1" x14ac:dyDescent="0.25"/>
    <row r="334" ht="15" hidden="1" x14ac:dyDescent="0.25"/>
    <row r="335" ht="15" hidden="1" x14ac:dyDescent="0.25"/>
    <row r="336" ht="15" hidden="1" x14ac:dyDescent="0.25"/>
    <row r="337" ht="15" hidden="1" x14ac:dyDescent="0.25"/>
    <row r="338" ht="15" hidden="1" x14ac:dyDescent="0.25"/>
    <row r="339" ht="15" hidden="1" x14ac:dyDescent="0.25"/>
    <row r="340" ht="15" hidden="1" x14ac:dyDescent="0.25"/>
    <row r="341" ht="15" hidden="1" x14ac:dyDescent="0.25"/>
    <row r="342" ht="15" hidden="1" x14ac:dyDescent="0.25"/>
    <row r="343" ht="15" hidden="1" x14ac:dyDescent="0.25"/>
    <row r="344" ht="15" hidden="1" x14ac:dyDescent="0.25"/>
    <row r="345" ht="15" hidden="1" x14ac:dyDescent="0.25"/>
    <row r="346" ht="15" hidden="1" x14ac:dyDescent="0.25"/>
    <row r="347" ht="15" hidden="1" x14ac:dyDescent="0.25"/>
    <row r="348" ht="15" hidden="1" x14ac:dyDescent="0.25"/>
    <row r="349" ht="15" hidden="1" x14ac:dyDescent="0.25"/>
    <row r="350" ht="15" hidden="1" x14ac:dyDescent="0.25"/>
    <row r="351" ht="15" hidden="1" x14ac:dyDescent="0.25"/>
    <row r="352" ht="15" hidden="1" x14ac:dyDescent="0.25"/>
    <row r="353" ht="15" hidden="1" x14ac:dyDescent="0.25"/>
    <row r="354" ht="15" hidden="1" x14ac:dyDescent="0.25"/>
    <row r="355" ht="15" hidden="1" x14ac:dyDescent="0.25"/>
    <row r="356" ht="15" hidden="1" x14ac:dyDescent="0.25"/>
    <row r="357" ht="15" hidden="1" x14ac:dyDescent="0.25"/>
    <row r="358" ht="15" hidden="1" x14ac:dyDescent="0.25"/>
    <row r="359" ht="15" hidden="1" x14ac:dyDescent="0.25"/>
    <row r="360" ht="15" hidden="1" x14ac:dyDescent="0.25"/>
    <row r="361" ht="15" hidden="1" x14ac:dyDescent="0.25"/>
    <row r="362" ht="15" hidden="1" x14ac:dyDescent="0.25"/>
    <row r="363" ht="15" hidden="1" x14ac:dyDescent="0.25"/>
    <row r="364" ht="15" hidden="1" x14ac:dyDescent="0.25"/>
    <row r="365" ht="15" hidden="1" x14ac:dyDescent="0.25"/>
    <row r="366" ht="15" hidden="1" x14ac:dyDescent="0.25"/>
    <row r="367" ht="15" hidden="1" x14ac:dyDescent="0.25"/>
    <row r="368" ht="15" hidden="1" x14ac:dyDescent="0.25"/>
    <row r="369" ht="15" hidden="1" x14ac:dyDescent="0.25"/>
    <row r="370" ht="15" hidden="1" x14ac:dyDescent="0.25"/>
    <row r="371" ht="15" hidden="1" x14ac:dyDescent="0.25"/>
    <row r="372" ht="15" hidden="1" x14ac:dyDescent="0.25"/>
    <row r="373" ht="15" hidden="1" x14ac:dyDescent="0.25"/>
    <row r="374" ht="15" hidden="1" x14ac:dyDescent="0.25"/>
    <row r="375" ht="15" hidden="1" x14ac:dyDescent="0.25"/>
    <row r="376" ht="15" hidden="1" x14ac:dyDescent="0.25"/>
    <row r="377" ht="15" hidden="1" x14ac:dyDescent="0.25"/>
    <row r="378" ht="15" hidden="1" x14ac:dyDescent="0.25"/>
    <row r="379" ht="15" hidden="1" x14ac:dyDescent="0.25"/>
    <row r="380" ht="15" hidden="1" x14ac:dyDescent="0.25"/>
    <row r="381" ht="15" hidden="1" x14ac:dyDescent="0.25"/>
    <row r="382" ht="15" hidden="1" x14ac:dyDescent="0.25"/>
    <row r="383" ht="15" hidden="1" x14ac:dyDescent="0.25"/>
    <row r="384" ht="15" hidden="1" x14ac:dyDescent="0.25"/>
    <row r="385" ht="15" hidden="1" x14ac:dyDescent="0.25"/>
    <row r="386" ht="15" hidden="1" x14ac:dyDescent="0.25"/>
    <row r="387" ht="15" hidden="1" x14ac:dyDescent="0.25"/>
    <row r="388" ht="15" hidden="1" x14ac:dyDescent="0.25"/>
    <row r="389" ht="15" hidden="1" x14ac:dyDescent="0.25"/>
    <row r="390" ht="15" hidden="1" x14ac:dyDescent="0.25"/>
    <row r="391" ht="15" hidden="1" x14ac:dyDescent="0.25"/>
    <row r="392" ht="15" hidden="1" x14ac:dyDescent="0.25"/>
    <row r="393" ht="15" hidden="1" x14ac:dyDescent="0.25"/>
    <row r="394" ht="15" hidden="1" x14ac:dyDescent="0.25"/>
    <row r="395" ht="15" hidden="1" x14ac:dyDescent="0.25"/>
    <row r="396" ht="15" hidden="1" x14ac:dyDescent="0.25"/>
    <row r="397" ht="15" hidden="1" x14ac:dyDescent="0.25"/>
    <row r="398" ht="15" hidden="1" x14ac:dyDescent="0.25"/>
    <row r="399" ht="15" hidden="1" x14ac:dyDescent="0.25"/>
    <row r="400" ht="15" hidden="1" x14ac:dyDescent="0.25"/>
    <row r="401" ht="15" hidden="1" x14ac:dyDescent="0.25"/>
    <row r="402" ht="15" hidden="1" x14ac:dyDescent="0.25"/>
    <row r="403" ht="15" hidden="1" x14ac:dyDescent="0.25"/>
    <row r="404" ht="15" hidden="1" x14ac:dyDescent="0.25"/>
    <row r="405" ht="15" hidden="1" x14ac:dyDescent="0.25"/>
    <row r="406" ht="15" hidden="1" x14ac:dyDescent="0.25"/>
    <row r="407" ht="15" hidden="1" x14ac:dyDescent="0.25"/>
    <row r="408" ht="15" hidden="1" x14ac:dyDescent="0.25"/>
    <row r="409" ht="15" hidden="1" x14ac:dyDescent="0.25"/>
    <row r="410" ht="15" hidden="1" x14ac:dyDescent="0.25"/>
    <row r="411" ht="15" hidden="1" x14ac:dyDescent="0.25"/>
    <row r="412" ht="15" hidden="1" x14ac:dyDescent="0.25"/>
    <row r="413" ht="15" hidden="1" x14ac:dyDescent="0.25"/>
    <row r="414" ht="15" hidden="1" x14ac:dyDescent="0.25"/>
    <row r="415" ht="15" hidden="1" x14ac:dyDescent="0.25"/>
    <row r="416" ht="15" hidden="1" x14ac:dyDescent="0.25"/>
    <row r="417" ht="15" hidden="1" x14ac:dyDescent="0.25"/>
    <row r="418" ht="15" hidden="1" x14ac:dyDescent="0.25"/>
    <row r="419" ht="15" hidden="1" x14ac:dyDescent="0.25"/>
    <row r="420" ht="15" hidden="1" x14ac:dyDescent="0.25"/>
    <row r="421" ht="15" hidden="1" x14ac:dyDescent="0.25"/>
    <row r="422" ht="15" hidden="1" x14ac:dyDescent="0.25"/>
    <row r="423" ht="15" hidden="1" x14ac:dyDescent="0.25"/>
    <row r="424" ht="15" hidden="1" x14ac:dyDescent="0.25"/>
    <row r="425" ht="15" hidden="1" x14ac:dyDescent="0.25"/>
    <row r="426" ht="15" hidden="1" x14ac:dyDescent="0.25"/>
    <row r="427" ht="15" hidden="1" x14ac:dyDescent="0.25"/>
    <row r="428" ht="15" hidden="1" x14ac:dyDescent="0.25"/>
    <row r="429" ht="15" hidden="1" x14ac:dyDescent="0.25"/>
    <row r="430" ht="15" hidden="1" x14ac:dyDescent="0.25"/>
    <row r="431" ht="15" hidden="1" x14ac:dyDescent="0.25"/>
    <row r="432" ht="15" hidden="1" x14ac:dyDescent="0.25"/>
    <row r="433" ht="15" hidden="1" x14ac:dyDescent="0.25"/>
    <row r="434" ht="15" hidden="1" x14ac:dyDescent="0.25"/>
    <row r="435" ht="15" hidden="1" x14ac:dyDescent="0.25"/>
    <row r="436" ht="15" hidden="1" x14ac:dyDescent="0.25"/>
    <row r="437" ht="15" hidden="1" x14ac:dyDescent="0.25"/>
    <row r="438" ht="15" hidden="1" x14ac:dyDescent="0.25"/>
    <row r="439" ht="15" hidden="1" x14ac:dyDescent="0.25"/>
    <row r="440" ht="15" hidden="1" x14ac:dyDescent="0.25"/>
    <row r="441" ht="15" hidden="1" x14ac:dyDescent="0.25"/>
    <row r="442" ht="15" hidden="1" x14ac:dyDescent="0.25"/>
    <row r="443" ht="15" hidden="1" x14ac:dyDescent="0.25"/>
    <row r="444" ht="15" hidden="1" x14ac:dyDescent="0.25"/>
    <row r="445" ht="15" hidden="1" x14ac:dyDescent="0.25"/>
    <row r="446" ht="15" hidden="1" x14ac:dyDescent="0.25"/>
    <row r="447" ht="15" hidden="1" x14ac:dyDescent="0.25"/>
    <row r="448" ht="15" hidden="1" x14ac:dyDescent="0.25"/>
    <row r="449" ht="15" hidden="1" x14ac:dyDescent="0.25"/>
    <row r="450" ht="15" hidden="1" x14ac:dyDescent="0.25"/>
    <row r="451" ht="15" hidden="1" x14ac:dyDescent="0.25"/>
    <row r="452" ht="15" hidden="1" x14ac:dyDescent="0.25"/>
    <row r="453" ht="15" hidden="1" x14ac:dyDescent="0.25"/>
    <row r="454" ht="15" hidden="1" x14ac:dyDescent="0.25"/>
    <row r="455" ht="15" hidden="1" x14ac:dyDescent="0.25"/>
    <row r="456" ht="15" hidden="1" x14ac:dyDescent="0.25"/>
    <row r="457" ht="15" hidden="1" x14ac:dyDescent="0.25"/>
    <row r="458" ht="15" hidden="1" x14ac:dyDescent="0.25"/>
    <row r="459" ht="15" hidden="1" x14ac:dyDescent="0.25"/>
    <row r="460" ht="15" hidden="1" x14ac:dyDescent="0.25"/>
    <row r="461" ht="15" hidden="1" x14ac:dyDescent="0.25"/>
    <row r="462" ht="15" hidden="1" x14ac:dyDescent="0.25"/>
    <row r="463" ht="15" hidden="1" x14ac:dyDescent="0.25"/>
    <row r="464" ht="15" hidden="1" x14ac:dyDescent="0.25"/>
    <row r="465" ht="15" hidden="1" x14ac:dyDescent="0.25"/>
    <row r="466" ht="15" hidden="1" x14ac:dyDescent="0.25"/>
    <row r="467" ht="15" hidden="1" x14ac:dyDescent="0.25"/>
    <row r="468" ht="15" hidden="1" x14ac:dyDescent="0.25"/>
    <row r="469" ht="15" hidden="1" x14ac:dyDescent="0.25"/>
    <row r="470" ht="15" hidden="1" x14ac:dyDescent="0.25"/>
    <row r="471" ht="15" hidden="1" x14ac:dyDescent="0.25"/>
    <row r="472" ht="15" hidden="1" x14ac:dyDescent="0.25"/>
    <row r="473" ht="15" hidden="1" x14ac:dyDescent="0.25"/>
    <row r="474" ht="15" hidden="1" x14ac:dyDescent="0.25"/>
    <row r="475" ht="15" hidden="1" x14ac:dyDescent="0.25"/>
    <row r="476" ht="15" hidden="1" x14ac:dyDescent="0.25"/>
    <row r="477" ht="15" hidden="1" x14ac:dyDescent="0.25"/>
    <row r="478" ht="15" hidden="1" x14ac:dyDescent="0.25"/>
    <row r="479" ht="15" hidden="1" x14ac:dyDescent="0.25"/>
    <row r="480" ht="15" hidden="1" x14ac:dyDescent="0.25"/>
    <row r="481" ht="15" hidden="1" x14ac:dyDescent="0.25"/>
    <row r="482" ht="15" hidden="1" x14ac:dyDescent="0.25"/>
    <row r="483" ht="15" hidden="1" x14ac:dyDescent="0.25"/>
    <row r="484" ht="15" hidden="1" x14ac:dyDescent="0.25"/>
    <row r="485" ht="15" hidden="1" x14ac:dyDescent="0.25"/>
    <row r="486" ht="15" hidden="1" x14ac:dyDescent="0.25"/>
    <row r="487" ht="15" hidden="1" x14ac:dyDescent="0.25"/>
    <row r="488" ht="15" hidden="1" x14ac:dyDescent="0.25"/>
    <row r="489" ht="15" hidden="1" x14ac:dyDescent="0.25"/>
    <row r="490" ht="15" hidden="1" x14ac:dyDescent="0.25"/>
    <row r="491" ht="15" hidden="1" x14ac:dyDescent="0.25"/>
    <row r="492" ht="15" hidden="1" x14ac:dyDescent="0.25"/>
    <row r="493" ht="15" hidden="1" x14ac:dyDescent="0.25"/>
    <row r="494" ht="15" hidden="1" x14ac:dyDescent="0.25"/>
    <row r="495" ht="15" hidden="1" x14ac:dyDescent="0.25"/>
    <row r="496" ht="15" hidden="1" x14ac:dyDescent="0.25"/>
    <row r="497" ht="15" hidden="1" x14ac:dyDescent="0.25"/>
    <row r="498" ht="15" hidden="1" x14ac:dyDescent="0.25"/>
    <row r="499" ht="15" hidden="1" x14ac:dyDescent="0.25"/>
    <row r="500" ht="15" hidden="1" x14ac:dyDescent="0.25"/>
    <row r="501" ht="15" hidden="1" x14ac:dyDescent="0.25"/>
    <row r="502" ht="15" hidden="1" x14ac:dyDescent="0.25"/>
    <row r="503" ht="15" hidden="1" x14ac:dyDescent="0.25"/>
    <row r="504" ht="15" hidden="1" x14ac:dyDescent="0.25"/>
    <row r="505" ht="15" hidden="1" x14ac:dyDescent="0.25"/>
    <row r="506" ht="15" hidden="1" x14ac:dyDescent="0.25"/>
    <row r="507" ht="15" hidden="1" x14ac:dyDescent="0.25"/>
    <row r="508" ht="15" hidden="1" x14ac:dyDescent="0.25"/>
    <row r="509" ht="15" hidden="1" x14ac:dyDescent="0.25"/>
    <row r="510" ht="15" hidden="1" x14ac:dyDescent="0.25"/>
    <row r="511" ht="15" hidden="1" x14ac:dyDescent="0.25"/>
    <row r="512" ht="15" hidden="1" x14ac:dyDescent="0.25"/>
    <row r="513" ht="15" hidden="1" x14ac:dyDescent="0.25"/>
    <row r="514" ht="15" hidden="1" x14ac:dyDescent="0.25"/>
    <row r="515" ht="15" hidden="1" x14ac:dyDescent="0.25"/>
    <row r="516" ht="15" hidden="1" x14ac:dyDescent="0.25"/>
    <row r="517" ht="15" hidden="1" x14ac:dyDescent="0.25"/>
    <row r="518" ht="15" hidden="1" x14ac:dyDescent="0.25"/>
    <row r="519" ht="15" hidden="1" x14ac:dyDescent="0.25"/>
    <row r="520" ht="15" hidden="1" x14ac:dyDescent="0.25"/>
    <row r="521" ht="15" hidden="1" x14ac:dyDescent="0.25"/>
    <row r="522" ht="15" hidden="1" x14ac:dyDescent="0.25"/>
  </sheetData>
  <sheetProtection algorithmName="SHA-512" hashValue="wn4isyI8c+O99cvUb6Qvek3KEODJR8qRoOAyJErcNlLQ5jsRSeaHgOkm5t0di17s/tQCcN15Ut2fLrD5XIzssQ==" saltValue="R7vonKm5sTLrZose0PNhVg==" spinCount="100000" sheet="1" objects="1" scenarios="1" formatColumns="0"/>
  <protectedRanges>
    <protectedRange sqref="E2" name="Range3"/>
    <protectedRange sqref="I29:I39 I100:I110 I55:I68 I70:I83 I85:I98 I5:I27 I112:I124 I41:I53" name="Range1"/>
    <protectedRange sqref="F29:F39 F100:F110 F55:F68 F70:F83 F85:F98 F112:F124 F41:F53 F5:F27" name="Range2"/>
  </protectedRanges>
  <mergeCells count="2">
    <mergeCell ref="J1:J2"/>
    <mergeCell ref="A2:B2"/>
  </mergeCells>
  <conditionalFormatting sqref="B1:B2">
    <cfRule type="duplicateValues" dxfId="0" priority="1"/>
  </conditionalFormatting>
  <hyperlinks>
    <hyperlink ref="J1" location="'Lead Sheet'!A1" display="CLICK TO RETURN TO LEAD SHEET" xr:uid="{FF8AE1FE-0A1C-4846-A4C2-544189FADFCD}"/>
    <hyperlink ref="C3" r:id="rId1" xr:uid="{C772428B-48F5-4623-BA93-C71B59C23B71}"/>
  </hyperlinks>
  <pageMargins left="0.7" right="0.7" top="0.75" bottom="0.75" header="0.3" footer="0.3"/>
  <pageSetup scale="53" fitToHeight="0" orientation="portrait" r:id="rId2"/>
  <headerFooter>
    <oddHeader>&amp;LSTEEL NIPPLES - XH
&amp;K000000Subject to change without notice&amp;RSTEEL NIPPLES - XH
Page &amp;P of &amp;N</oddHeader>
    <oddFooter>&amp;L&amp;"Calibri,Regular"&amp;10&amp;K000000Alro Products International_x000D_sales@alroproducts.com&amp;C&amp;"Calibri,Regular"&amp;10 &amp;K0000002348 Linden Blvd, Brooklyn, NY 11208_x000D_www.alroproducts.com&amp;R&amp;"Calibri,Regular"&amp;10&amp;K000000Tel: (718) 566-1000_x000D_Fax: (718) 566-1799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Steel Nipples - XH</vt:lpstr>
      <vt:lpstr>'Steel Nipples - XH'!Print_Titles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2023-11-24T15:32:58Z</dcterms:created>
  <dcterms:modified xsi:type="dcterms:W3CDTF">2024-08-12T14:13:08Z</dcterms:modified>
</cp:coreProperties>
</file>