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COPPER TUBING/070925/"/>
    </mc:Choice>
  </mc:AlternateContent>
  <xr:revisionPtr revIDLastSave="68" documentId="8_{FA5406AF-CE03-4DF9-A2C3-2AAEE4736ED7}" xr6:coauthVersionLast="47" xr6:coauthVersionMax="47" xr10:uidLastSave="{A9838817-B8CB-4CB6-A644-88AB17816824}"/>
  <bookViews>
    <workbookView xWindow="-108" yWindow="-108" windowWidth="23256" windowHeight="12456" xr2:uid="{DE4C6867-9E20-401A-B085-BDD101677338}"/>
  </bookViews>
  <sheets>
    <sheet name="Copper Tubing " sheetId="1" r:id="rId1"/>
  </sheets>
  <definedNames>
    <definedName name="_xlnm._FilterDatabase" localSheetId="0" hidden="1">'Copper Tubing '!$I$3:$I$26</definedName>
    <definedName name="_xlnm.Print_Titles" localSheetId="0">'Copper Tubing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J25" i="1" s="1"/>
  <c r="E16" i="1" l="1"/>
  <c r="F16" i="1" s="1"/>
  <c r="J16" i="1" s="1"/>
  <c r="E19" i="1"/>
  <c r="F19" i="1" s="1"/>
  <c r="J19" i="1" s="1"/>
  <c r="E6" i="1"/>
  <c r="F6" i="1" s="1"/>
  <c r="J6" i="1" s="1"/>
  <c r="E9" i="1"/>
  <c r="F9" i="1" s="1"/>
  <c r="J9" i="1" s="1"/>
  <c r="E12" i="1"/>
  <c r="F12" i="1" s="1"/>
  <c r="J12" i="1" s="1"/>
  <c r="E23" i="1"/>
  <c r="F23" i="1" s="1"/>
  <c r="J23" i="1" s="1"/>
  <c r="E26" i="1"/>
  <c r="F26" i="1" s="1"/>
  <c r="J26" i="1" s="1"/>
  <c r="E7" i="1"/>
  <c r="F7" i="1" s="1"/>
  <c r="J7" i="1" s="1"/>
  <c r="E10" i="1"/>
  <c r="F10" i="1" s="1"/>
  <c r="J10" i="1" s="1"/>
  <c r="E13" i="1"/>
  <c r="F13" i="1" s="1"/>
  <c r="J13" i="1" s="1"/>
  <c r="E17" i="1"/>
  <c r="F17" i="1" s="1"/>
  <c r="J17" i="1" s="1"/>
  <c r="E24" i="1"/>
  <c r="F24" i="1" s="1"/>
  <c r="J24" i="1" s="1"/>
  <c r="E5" i="1"/>
  <c r="F5" i="1" s="1"/>
  <c r="J5" i="1" s="1"/>
  <c r="E8" i="1"/>
  <c r="F8" i="1" s="1"/>
  <c r="J8" i="1" s="1"/>
  <c r="E11" i="1"/>
  <c r="F11" i="1" s="1"/>
  <c r="J11" i="1" s="1"/>
  <c r="E15" i="1"/>
  <c r="F15" i="1" s="1"/>
  <c r="J15" i="1" s="1"/>
  <c r="E18" i="1"/>
  <c r="F18" i="1" s="1"/>
  <c r="J18" i="1" s="1"/>
  <c r="E20" i="1"/>
  <c r="F20" i="1" s="1"/>
  <c r="J20" i="1" s="1"/>
  <c r="E22" i="1"/>
  <c r="F22" i="1" s="1"/>
  <c r="J22" i="1" s="1"/>
  <c r="L3" i="1" l="1"/>
</calcChain>
</file>

<file path=xl/sharedStrings.xml><?xml version="1.0" encoding="utf-8"?>
<sst xmlns="http://schemas.openxmlformats.org/spreadsheetml/2006/main" count="57" uniqueCount="56">
  <si>
    <t xml:space="preserve">Insert Your Quantity </t>
  </si>
  <si>
    <t>Alro Part #</t>
  </si>
  <si>
    <t>COPPER TUBING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</si>
  <si>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</si>
  <si>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</si>
  <si>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</si>
  <si>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</si>
  <si>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</si>
  <si>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</si>
  <si>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</si>
  <si>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</si>
  <si>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TYPE L - 10' Copper Tube</t>
  </si>
  <si>
    <t>P7964</t>
  </si>
  <si>
    <t>1/2 Type L Copper Tube</t>
  </si>
  <si>
    <t>P7965</t>
  </si>
  <si>
    <t>3/4 Type L Copper Tube</t>
  </si>
  <si>
    <t>P7966</t>
  </si>
  <si>
    <t>1 Type L Copper Tube</t>
  </si>
  <si>
    <t>P7967</t>
  </si>
  <si>
    <t>1-1/4 Type L Copper Tube</t>
  </si>
  <si>
    <t>P7968</t>
  </si>
  <si>
    <t>1-1/2 Type L Copper Tube</t>
  </si>
  <si>
    <t>P7969</t>
  </si>
  <si>
    <t>2 Type L Copper Tube</t>
  </si>
  <si>
    <t>P7972</t>
  </si>
  <si>
    <t>2-1/2 Type L Copper Tube</t>
  </si>
  <si>
    <t>P8050</t>
  </si>
  <si>
    <t>3 Type L Copper Tube</t>
  </si>
  <si>
    <t>P7973</t>
  </si>
  <si>
    <t>4 Type L Copper Tube</t>
  </si>
  <si>
    <t>TYPE M - 10' Copper Tube</t>
  </si>
  <si>
    <t>P7959</t>
  </si>
  <si>
    <t>1/2 Type M Copper Tube</t>
  </si>
  <si>
    <t>P7960</t>
  </si>
  <si>
    <t>3/4 Type M Copper Tube</t>
  </si>
  <si>
    <t>P7961</t>
  </si>
  <si>
    <t>1 Type M Copper Tube</t>
  </si>
  <si>
    <t>P7962</t>
  </si>
  <si>
    <t>1-1/4 Type M Copper Tube</t>
  </si>
  <si>
    <t>P7963</t>
  </si>
  <si>
    <t>1-1/2 Type M Copper Tube</t>
  </si>
  <si>
    <t>P7958</t>
  </si>
  <si>
    <t>2 Type M Copper Tube</t>
  </si>
  <si>
    <t>REFRIGERATION COIL</t>
  </si>
  <si>
    <t>P9867</t>
  </si>
  <si>
    <t>3/16" OD X 50FT Coil Ref. Tubing</t>
  </si>
  <si>
    <t>P8357</t>
  </si>
  <si>
    <t>1/4" OD X 50FT Coil Ref. Tubing</t>
  </si>
  <si>
    <t>P7848</t>
  </si>
  <si>
    <t>3/8" OD X 50FT Coil Ref. Tubing</t>
  </si>
  <si>
    <t>P7956</t>
  </si>
  <si>
    <t>1/2" OD X 50FT Coil Ref. Tubing</t>
  </si>
  <si>
    <t>P8653</t>
  </si>
  <si>
    <t>3/4" OD X 50FT Coil Ref. Tubing</t>
  </si>
  <si>
    <t>CT 070925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</si>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</sst>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0.0000"/>
    <numFmt numFmtId="167" formatCode="&quot;$&quot;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indexed="10"/>
      <name val="Times New Roman"/>
      <family val="1"/>
    </font>
    <font>
      <b/>
      <sz val="11"/>
      <name val="Calibri"/>
      <family val="2"/>
      <scheme val="minor"/>
    </font>
    <font>
      <b/>
      <sz val="11"/>
      <color indexed="8"/>
      <name val="Times New Roman"/>
      <family val="1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hidden="1"/>
    </xf>
    <xf numFmtId="2" fontId="2" fillId="0" borderId="1" xfId="0" applyNumberFormat="1" applyFont="1" applyBorder="1" applyProtection="1">
      <protection hidden="1"/>
    </xf>
    <xf numFmtId="2" fontId="2" fillId="0" borderId="2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164" fontId="0" fillId="0" borderId="3" xfId="1" applyNumberFormat="1" applyFont="1" applyBorder="1" applyProtection="1">
      <protection hidden="1"/>
    </xf>
    <xf numFmtId="165" fontId="3" fillId="0" borderId="2" xfId="0" applyNumberFormat="1" applyFont="1" applyBorder="1" applyAlignment="1" applyProtection="1">
      <alignment horizontal="center" vertical="center" wrapText="1"/>
      <protection hidden="1"/>
    </xf>
    <xf numFmtId="164" fontId="4" fillId="0" borderId="4" xfId="0" applyNumberFormat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1" fontId="3" fillId="0" borderId="4" xfId="0" applyNumberFormat="1" applyFont="1" applyBorder="1" applyAlignment="1" applyProtection="1">
      <alignment horizontal="center" vertical="center" wrapText="1"/>
      <protection hidden="1"/>
    </xf>
    <xf numFmtId="1" fontId="3" fillId="0" borderId="5" xfId="0" applyNumberFormat="1" applyFont="1" applyBorder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0" fontId="2" fillId="0" borderId="6" xfId="0" applyFont="1" applyBorder="1" applyProtection="1">
      <protection hidden="1"/>
    </xf>
    <xf numFmtId="164" fontId="0" fillId="0" borderId="0" xfId="1" applyNumberFormat="1" applyFont="1" applyBorder="1" applyProtection="1">
      <protection hidden="1"/>
    </xf>
    <xf numFmtId="166" fontId="5" fillId="0" borderId="8" xfId="0" applyNumberFormat="1" applyFont="1" applyBorder="1" applyAlignment="1" applyProtection="1">
      <alignment horizontal="center"/>
      <protection hidden="1"/>
    </xf>
    <xf numFmtId="164" fontId="4" fillId="0" borderId="7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" fontId="0" fillId="0" borderId="9" xfId="0" applyNumberFormat="1" applyBorder="1" applyAlignment="1" applyProtection="1">
      <alignment horizontal="center"/>
      <protection hidden="1"/>
    </xf>
    <xf numFmtId="1" fontId="0" fillId="0" borderId="7" xfId="0" applyNumberFormat="1" applyBorder="1" applyAlignment="1" applyProtection="1">
      <alignment horizont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6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6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quotePrefix="1" applyFont="1" applyFill="1" applyBorder="1" applyAlignment="1" applyProtection="1">
      <alignment horizontal="center" vertical="center"/>
      <protection hidden="1"/>
    </xf>
    <xf numFmtId="164" fontId="6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6" fillId="2" borderId="11" xfId="0" applyNumberFormat="1" applyFont="1" applyFill="1" applyBorder="1" applyAlignment="1" applyProtection="1">
      <alignment horizontal="center" vertical="center"/>
      <protection hidden="1"/>
    </xf>
    <xf numFmtId="0" fontId="6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6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11" xfId="0" applyNumberFormat="1" applyFont="1" applyFill="1" applyBorder="1" applyAlignment="1" applyProtection="1">
      <alignment horizontal="center" vertical="center"/>
      <protection hidden="1"/>
    </xf>
    <xf numFmtId="164" fontId="6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3" borderId="14" xfId="0" applyFill="1" applyBorder="1" applyProtection="1">
      <protection hidden="1"/>
    </xf>
    <xf numFmtId="2" fontId="0" fillId="3" borderId="15" xfId="0" applyNumberFormat="1" applyFill="1" applyBorder="1" applyAlignment="1" applyProtection="1">
      <alignment horizontal="center"/>
      <protection hidden="1"/>
    </xf>
    <xf numFmtId="0" fontId="7" fillId="3" borderId="15" xfId="0" applyFont="1" applyFill="1" applyBorder="1" applyAlignment="1" applyProtection="1">
      <alignment horizontal="left"/>
      <protection hidden="1"/>
    </xf>
    <xf numFmtId="164" fontId="0" fillId="3" borderId="15" xfId="0" applyNumberFormat="1" applyFill="1" applyBorder="1" applyAlignment="1" applyProtection="1">
      <alignment horizontal="center"/>
      <protection hidden="1"/>
    </xf>
    <xf numFmtId="166" fontId="8" fillId="3" borderId="15" xfId="0" applyNumberFormat="1" applyFont="1" applyFill="1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hidden="1"/>
    </xf>
    <xf numFmtId="167" fontId="0" fillId="3" borderId="15" xfId="0" applyNumberFormat="1" applyFill="1" applyBorder="1" applyAlignment="1" applyProtection="1">
      <alignment horizontal="center"/>
      <protection hidden="1"/>
    </xf>
    <xf numFmtId="0" fontId="0" fillId="3" borderId="15" xfId="0" applyFill="1" applyBorder="1"/>
    <xf numFmtId="164" fontId="0" fillId="3" borderId="16" xfId="0" applyNumberFormat="1" applyFill="1" applyBorder="1" applyProtection="1">
      <protection hidden="1"/>
    </xf>
    <xf numFmtId="0" fontId="0" fillId="0" borderId="6" xfId="0" applyBorder="1" applyProtection="1">
      <protection hidden="1"/>
    </xf>
    <xf numFmtId="2" fontId="0" fillId="0" borderId="17" xfId="0" applyNumberFormat="1" applyBorder="1" applyAlignment="1" applyProtection="1">
      <alignment horizontal="center"/>
      <protection hidden="1"/>
    </xf>
    <xf numFmtId="49" fontId="9" fillId="0" borderId="17" xfId="0" applyNumberFormat="1" applyFont="1" applyBorder="1" applyAlignment="1" applyProtection="1">
      <alignment horizontal="left"/>
      <protection hidden="1"/>
    </xf>
    <xf numFmtId="164" fontId="0" fillId="0" borderId="17" xfId="0" applyNumberFormat="1" applyBorder="1" applyAlignment="1" applyProtection="1">
      <alignment horizontal="center"/>
      <protection hidden="1"/>
    </xf>
    <xf numFmtId="166" fontId="8" fillId="0" borderId="17" xfId="0" applyNumberFormat="1" applyFont="1" applyBorder="1" applyAlignment="1" applyProtection="1">
      <alignment horizontal="center"/>
      <protection hidden="1"/>
    </xf>
    <xf numFmtId="164" fontId="0" fillId="0" borderId="14" xfId="0" applyNumberFormat="1" applyBorder="1" applyAlignment="1" applyProtection="1">
      <alignment horizontal="center"/>
      <protection hidden="1"/>
    </xf>
    <xf numFmtId="1" fontId="0" fillId="0" borderId="17" xfId="0" applyNumberFormat="1" applyBorder="1" applyAlignment="1" applyProtection="1">
      <alignment horizontal="center"/>
      <protection hidden="1"/>
    </xf>
    <xf numFmtId="0" fontId="0" fillId="4" borderId="16" xfId="0" applyFill="1" applyBorder="1" applyAlignment="1" applyProtection="1">
      <alignment horizontal="center"/>
      <protection locked="0"/>
    </xf>
    <xf numFmtId="164" fontId="0" fillId="5" borderId="17" xfId="0" applyNumberFormat="1" applyFill="1" applyBorder="1" applyAlignment="1" applyProtection="1">
      <alignment horizontal="center"/>
      <protection hidden="1"/>
    </xf>
    <xf numFmtId="2" fontId="0" fillId="0" borderId="18" xfId="0" applyNumberFormat="1" applyBorder="1" applyAlignment="1" applyProtection="1">
      <alignment horizontal="center"/>
      <protection hidden="1"/>
    </xf>
    <xf numFmtId="49" fontId="9" fillId="6" borderId="18" xfId="0" applyNumberFormat="1" applyFont="1" applyFill="1" applyBorder="1" applyAlignment="1" applyProtection="1">
      <alignment horizontal="left"/>
      <protection hidden="1"/>
    </xf>
    <xf numFmtId="164" fontId="0" fillId="0" borderId="18" xfId="0" applyNumberFormat="1" applyBorder="1" applyAlignment="1" applyProtection="1">
      <alignment horizontal="center"/>
      <protection hidden="1"/>
    </xf>
    <xf numFmtId="166" fontId="8" fillId="0" borderId="18" xfId="0" applyNumberFormat="1" applyFont="1" applyBorder="1" applyAlignment="1" applyProtection="1">
      <alignment horizontal="center"/>
      <protection hidden="1"/>
    </xf>
    <xf numFmtId="1" fontId="0" fillId="0" borderId="18" xfId="0" applyNumberFormat="1" applyBorder="1" applyAlignment="1" applyProtection="1">
      <alignment horizontal="center"/>
      <protection hidden="1"/>
    </xf>
    <xf numFmtId="0" fontId="0" fillId="4" borderId="5" xfId="0" applyFill="1" applyBorder="1" applyAlignment="1" applyProtection="1">
      <alignment horizontal="center"/>
      <protection locked="0"/>
    </xf>
    <xf numFmtId="49" fontId="9" fillId="0" borderId="18" xfId="0" applyNumberFormat="1" applyFont="1" applyBorder="1" applyAlignment="1" applyProtection="1">
      <alignment horizontal="left"/>
      <protection hidden="1"/>
    </xf>
    <xf numFmtId="2" fontId="0" fillId="0" borderId="9" xfId="0" applyNumberFormat="1" applyBorder="1" applyAlignment="1" applyProtection="1">
      <alignment horizontal="center"/>
      <protection hidden="1"/>
    </xf>
    <xf numFmtId="49" fontId="9" fillId="6" borderId="4" xfId="0" applyNumberFormat="1" applyFont="1" applyFill="1" applyBorder="1" applyAlignment="1" applyProtection="1">
      <alignment horizontal="left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166" fontId="8" fillId="0" borderId="4" xfId="0" applyNumberFormat="1" applyFon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0" fontId="0" fillId="7" borderId="7" xfId="0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hidden="1"/>
    </xf>
    <xf numFmtId="2" fontId="0" fillId="3" borderId="20" xfId="0" applyNumberFormat="1" applyFill="1" applyBorder="1" applyAlignment="1" applyProtection="1">
      <alignment horizontal="center"/>
      <protection hidden="1"/>
    </xf>
    <xf numFmtId="0" fontId="7" fillId="3" borderId="20" xfId="0" applyFont="1" applyFill="1" applyBorder="1" applyAlignment="1" applyProtection="1">
      <alignment horizontal="left"/>
      <protection hidden="1"/>
    </xf>
    <xf numFmtId="164" fontId="0" fillId="3" borderId="20" xfId="0" applyNumberFormat="1" applyFill="1" applyBorder="1" applyAlignment="1" applyProtection="1">
      <alignment horizontal="center"/>
      <protection hidden="1"/>
    </xf>
    <xf numFmtId="166" fontId="8" fillId="3" borderId="20" xfId="0" applyNumberFormat="1" applyFont="1" applyFill="1" applyBorder="1" applyAlignment="1" applyProtection="1">
      <alignment horizontal="center"/>
      <protection hidden="1"/>
    </xf>
    <xf numFmtId="1" fontId="0" fillId="3" borderId="20" xfId="0" applyNumberFormat="1" applyFill="1" applyBorder="1" applyAlignment="1" applyProtection="1">
      <alignment horizontal="center"/>
      <protection hidden="1"/>
    </xf>
    <xf numFmtId="167" fontId="0" fillId="3" borderId="20" xfId="0" applyNumberFormat="1" applyFill="1" applyBorder="1" applyAlignment="1" applyProtection="1">
      <alignment horizontal="center"/>
      <protection hidden="1"/>
    </xf>
    <xf numFmtId="0" fontId="0" fillId="3" borderId="20" xfId="0" applyFill="1" applyBorder="1" applyAlignment="1">
      <alignment horizontal="center"/>
    </xf>
    <xf numFmtId="164" fontId="0" fillId="3" borderId="5" xfId="0" applyNumberFormat="1" applyFill="1" applyBorder="1" applyAlignment="1" applyProtection="1">
      <alignment horizontal="center"/>
      <protection hidden="1"/>
    </xf>
    <xf numFmtId="2" fontId="0" fillId="0" borderId="4" xfId="0" applyNumberFormat="1" applyBorder="1" applyAlignment="1" applyProtection="1">
      <alignment horizontal="center"/>
      <protection hidden="1"/>
    </xf>
    <xf numFmtId="0" fontId="0" fillId="4" borderId="3" xfId="0" applyFill="1" applyBorder="1" applyAlignment="1" applyProtection="1">
      <alignment horizontal="center"/>
      <protection locked="0"/>
    </xf>
    <xf numFmtId="49" fontId="9" fillId="6" borderId="17" xfId="0" applyNumberFormat="1" applyFont="1" applyFill="1" applyBorder="1" applyAlignment="1" applyProtection="1">
      <alignment horizontal="left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6" fontId="0" fillId="0" borderId="0" xfId="0" applyNumberFormat="1" applyProtection="1">
      <protection hidden="1"/>
    </xf>
    <xf numFmtId="164" fontId="0" fillId="0" borderId="0" xfId="1" applyNumberFormat="1" applyFon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copper-tubing-coil/" TargetMode="External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DCDBAE1F-A3A4-4F01-8AE8-F016D318AA9F}"/>
            </a:ext>
          </a:extLst>
        </xdr:cNvPr>
        <xdr:cNvSpPr/>
      </xdr:nvSpPr>
      <xdr:spPr>
        <a:xfrm>
          <a:off x="8001113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362815</xdr:colOff>
      <xdr:row>2</xdr:row>
      <xdr:rowOff>134376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80EE42-0B29-4D47-B1F2-013234DAA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3793" y="0"/>
          <a:ext cx="2479097" cy="1248801"/>
        </a:xfrm>
        <a:prstGeom prst="rect">
          <a:avLst/>
        </a:prstGeom>
      </xdr:spPr>
    </xdr:pic>
    <xdr:clientData/>
  </xdr:twoCellAnchor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D6FBB0F2-4AE7-42DF-B648-7972C5E86328}"/>
            </a:ext>
          </a:extLst>
        </xdr:cNvPr>
        <xdr:cNvSpPr/>
      </xdr:nvSpPr>
      <xdr:spPr>
        <a:xfrm>
          <a:off x="8001113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5" name="Down Arrow 3">
          <a:extLst>
            <a:ext uri="{FF2B5EF4-FFF2-40B4-BE49-F238E27FC236}">
              <a16:creationId xmlns:a16="http://schemas.microsoft.com/office/drawing/2014/main" id="{413CEC8B-33D8-450F-9767-6EC900CBABC5}"/>
            </a:ext>
          </a:extLst>
        </xdr:cNvPr>
        <xdr:cNvSpPr/>
      </xdr:nvSpPr>
      <xdr:spPr>
        <a:xfrm>
          <a:off x="8001113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0</xdr:col>
      <xdr:colOff>28575</xdr:colOff>
      <xdr:row>5</xdr:row>
      <xdr:rowOff>152401</xdr:rowOff>
    </xdr:from>
    <xdr:to>
      <xdr:col>0</xdr:col>
      <xdr:colOff>1044195</xdr:colOff>
      <xdr:row>10</xdr:row>
      <xdr:rowOff>98386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89D388C-74BF-4787-9F5A-D068D003E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19326"/>
          <a:ext cx="1008000" cy="89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14</xdr:row>
      <xdr:rowOff>19050</xdr:rowOff>
    </xdr:from>
    <xdr:to>
      <xdr:col>0</xdr:col>
      <xdr:colOff>1044195</xdr:colOff>
      <xdr:row>19</xdr:row>
      <xdr:rowOff>74550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D716617-F4F0-407E-9829-E65318C5E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3810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21</xdr:row>
      <xdr:rowOff>142876</xdr:rowOff>
    </xdr:from>
    <xdr:to>
      <xdr:col>0</xdr:col>
      <xdr:colOff>1044195</xdr:colOff>
      <xdr:row>25</xdr:row>
      <xdr:rowOff>53713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B85A800-040F-4376-BD71-D3D4130A9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276851"/>
          <a:ext cx="1008000" cy="669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7695-BD46-4D06-9930-8AC20B1FDFBD}">
  <sheetPr>
    <tabColor rgb="FFFF0000"/>
    <pageSetUpPr fitToPage="1"/>
  </sheetPr>
  <dimension ref="A1:N524"/>
  <sheetViews>
    <sheetView showGridLines="0" tabSelected="1" showRuler="0" zoomScaleNormal="100" workbookViewId="0">
      <pane ySplit="3" topLeftCell="A4" activePane="bottomLeft" state="frozen"/>
      <selection activeCell="D30" sqref="D30"/>
      <selection pane="bottomLeft" activeCell="E2" sqref="E2"/>
    </sheetView>
  </sheetViews>
  <sheetFormatPr defaultColWidth="0" defaultRowHeight="0" customHeight="1" zeroHeight="1" x14ac:dyDescent="0.3"/>
  <cols>
    <col min="1" max="1" width="15.6640625" style="1" customWidth="1"/>
    <col min="2" max="2" width="9.88671875" style="77" customWidth="1"/>
    <col min="3" max="3" width="40.6640625" style="78" customWidth="1"/>
    <col min="4" max="4" width="10.5546875" style="75" bestFit="1" customWidth="1"/>
    <col min="5" max="5" width="9.88671875" style="79" customWidth="1"/>
    <col min="6" max="6" width="9.109375" style="80" customWidth="1"/>
    <col min="7" max="7" width="9.88671875" style="81" customWidth="1"/>
    <col min="8" max="8" width="9.88671875" style="82" customWidth="1"/>
    <col min="9" max="9" width="9.88671875" customWidth="1"/>
    <col min="10" max="10" width="11.6640625" style="11" customWidth="1"/>
    <col min="11" max="11" width="15.6640625" style="1" customWidth="1"/>
    <col min="12" max="12" width="15.6640625" style="11" customWidth="1"/>
    <col min="13" max="13" width="8.88671875" style="1" customWidth="1"/>
    <col min="14" max="14" width="0" style="1" hidden="1" customWidth="1"/>
    <col min="15" max="16384" width="8.88671875" style="1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"/>
    </row>
    <row r="2" spans="1:13" ht="15" thickBot="1" x14ac:dyDescent="0.35">
      <c r="A2" s="83" t="s">
        <v>54</v>
      </c>
      <c r="B2" s="84"/>
      <c r="C2" s="12"/>
      <c r="D2" s="13"/>
      <c r="E2" s="14">
        <v>0</v>
      </c>
      <c r="F2" s="15"/>
      <c r="G2" s="16"/>
      <c r="H2" s="17"/>
      <c r="I2" s="18"/>
      <c r="J2" s="1"/>
      <c r="K2" s="11"/>
      <c r="L2" s="1"/>
    </row>
    <row r="3" spans="1:13" s="19" customFormat="1" ht="28.2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3" t="s">
        <v>5</v>
      </c>
      <c r="G3" s="25" t="s">
        <v>6</v>
      </c>
      <c r="H3" s="26" t="s">
        <v>7</v>
      </c>
      <c r="I3" s="27" t="s">
        <v>8</v>
      </c>
      <c r="J3" s="28" t="s">
        <v>9</v>
      </c>
      <c r="K3" s="29" t="s">
        <v>10</v>
      </c>
      <c r="L3" s="30">
        <f>SUM(J:J)</f>
        <v>0</v>
      </c>
      <c r="M3" s="31"/>
    </row>
    <row r="4" spans="1:13" ht="15.6" x14ac:dyDescent="0.3">
      <c r="A4" s="32"/>
      <c r="B4" s="33"/>
      <c r="C4" s="34" t="s">
        <v>11</v>
      </c>
      <c r="D4" s="35"/>
      <c r="E4" s="36"/>
      <c r="F4" s="35"/>
      <c r="G4" s="37"/>
      <c r="H4" s="38"/>
      <c r="I4" s="39"/>
      <c r="J4" s="40"/>
    </row>
    <row r="5" spans="1:13" ht="14.4" x14ac:dyDescent="0.3">
      <c r="A5" s="41"/>
      <c r="B5" s="42" t="s">
        <v>12</v>
      </c>
      <c r="C5" s="43" t="s">
        <v>13</v>
      </c>
      <c r="D5" s="44">
        <v>72</v>
      </c>
      <c r="E5" s="45">
        <f>$E$2</f>
        <v>0</v>
      </c>
      <c r="F5" s="46">
        <f t="shared" ref="F5:F13" si="0">IFERROR(D5*E5,"-")</f>
        <v>0</v>
      </c>
      <c r="G5" s="47">
        <v>1</v>
      </c>
      <c r="H5" s="47">
        <v>1</v>
      </c>
      <c r="I5" s="48"/>
      <c r="J5" s="49">
        <f t="shared" ref="J5:J13" si="1">IFERROR(F5*I5,0)</f>
        <v>0</v>
      </c>
    </row>
    <row r="6" spans="1:13" ht="14.4" x14ac:dyDescent="0.3">
      <c r="A6" s="41"/>
      <c r="B6" s="50" t="s">
        <v>14</v>
      </c>
      <c r="C6" s="51" t="s">
        <v>15</v>
      </c>
      <c r="D6" s="52">
        <v>117.69999999999999</v>
      </c>
      <c r="E6" s="53">
        <f t="shared" ref="E6:E11" si="2">$E$2</f>
        <v>0</v>
      </c>
      <c r="F6" s="46">
        <f t="shared" si="0"/>
        <v>0</v>
      </c>
      <c r="G6" s="54">
        <v>1</v>
      </c>
      <c r="H6" s="54">
        <v>1</v>
      </c>
      <c r="I6" s="55"/>
      <c r="J6" s="49">
        <f t="shared" si="1"/>
        <v>0</v>
      </c>
    </row>
    <row r="7" spans="1:13" ht="14.4" x14ac:dyDescent="0.3">
      <c r="A7" s="41"/>
      <c r="B7" s="50" t="s">
        <v>16</v>
      </c>
      <c r="C7" s="56" t="s">
        <v>17</v>
      </c>
      <c r="D7" s="52">
        <v>172.89999999999998</v>
      </c>
      <c r="E7" s="53">
        <f t="shared" si="2"/>
        <v>0</v>
      </c>
      <c r="F7" s="46">
        <f t="shared" si="0"/>
        <v>0</v>
      </c>
      <c r="G7" s="54">
        <v>1</v>
      </c>
      <c r="H7" s="54">
        <v>1</v>
      </c>
      <c r="I7" s="55"/>
      <c r="J7" s="49">
        <f t="shared" si="1"/>
        <v>0</v>
      </c>
    </row>
    <row r="8" spans="1:13" ht="14.4" x14ac:dyDescent="0.3">
      <c r="A8" s="41"/>
      <c r="B8" s="50" t="s">
        <v>18</v>
      </c>
      <c r="C8" s="51" t="s">
        <v>19</v>
      </c>
      <c r="D8" s="52">
        <v>298.09999999999997</v>
      </c>
      <c r="E8" s="53">
        <f t="shared" si="2"/>
        <v>0</v>
      </c>
      <c r="F8" s="46">
        <f t="shared" si="0"/>
        <v>0</v>
      </c>
      <c r="G8" s="54">
        <v>1</v>
      </c>
      <c r="H8" s="54">
        <v>1</v>
      </c>
      <c r="I8" s="55"/>
      <c r="J8" s="49">
        <f t="shared" si="1"/>
        <v>0</v>
      </c>
    </row>
    <row r="9" spans="1:13" ht="14.4" x14ac:dyDescent="0.3">
      <c r="A9" s="41"/>
      <c r="B9" s="50" t="s">
        <v>20</v>
      </c>
      <c r="C9" s="51" t="s">
        <v>21</v>
      </c>
      <c r="D9" s="52">
        <v>378.40000000000003</v>
      </c>
      <c r="E9" s="53">
        <f t="shared" si="2"/>
        <v>0</v>
      </c>
      <c r="F9" s="46">
        <f t="shared" si="0"/>
        <v>0</v>
      </c>
      <c r="G9" s="54">
        <v>1</v>
      </c>
      <c r="H9" s="54">
        <v>1</v>
      </c>
      <c r="I9" s="55"/>
      <c r="J9" s="49">
        <f t="shared" si="1"/>
        <v>0</v>
      </c>
    </row>
    <row r="10" spans="1:13" ht="14.4" x14ac:dyDescent="0.3">
      <c r="A10" s="41"/>
      <c r="B10" s="50" t="s">
        <v>22</v>
      </c>
      <c r="C10" s="51" t="s">
        <v>23</v>
      </c>
      <c r="D10" s="52">
        <v>592.1</v>
      </c>
      <c r="E10" s="53">
        <f t="shared" si="2"/>
        <v>0</v>
      </c>
      <c r="F10" s="46">
        <f t="shared" si="0"/>
        <v>0</v>
      </c>
      <c r="G10" s="54">
        <v>1</v>
      </c>
      <c r="H10" s="54">
        <v>1</v>
      </c>
      <c r="I10" s="55"/>
      <c r="J10" s="49">
        <f t="shared" si="1"/>
        <v>0</v>
      </c>
    </row>
    <row r="11" spans="1:13" ht="14.4" x14ac:dyDescent="0.3">
      <c r="A11" s="41"/>
      <c r="B11" s="50" t="s">
        <v>24</v>
      </c>
      <c r="C11" s="51" t="s">
        <v>25</v>
      </c>
      <c r="D11" s="52">
        <v>865.40000000000009</v>
      </c>
      <c r="E11" s="53">
        <f t="shared" si="2"/>
        <v>0</v>
      </c>
      <c r="F11" s="46">
        <f t="shared" si="0"/>
        <v>0</v>
      </c>
      <c r="G11" s="54">
        <v>1</v>
      </c>
      <c r="H11" s="54">
        <v>1</v>
      </c>
      <c r="I11" s="55"/>
      <c r="J11" s="49">
        <f t="shared" si="1"/>
        <v>0</v>
      </c>
    </row>
    <row r="12" spans="1:13" ht="14.4" x14ac:dyDescent="0.3">
      <c r="A12" s="41"/>
      <c r="B12" s="42" t="s">
        <v>26</v>
      </c>
      <c r="C12" s="51" t="s">
        <v>27</v>
      </c>
      <c r="D12" s="52">
        <v>1208.3</v>
      </c>
      <c r="E12" s="53">
        <f>$E$2</f>
        <v>0</v>
      </c>
      <c r="F12" s="46">
        <f t="shared" si="0"/>
        <v>0</v>
      </c>
      <c r="G12" s="54">
        <v>1</v>
      </c>
      <c r="H12" s="54">
        <v>1</v>
      </c>
      <c r="I12" s="55"/>
      <c r="J12" s="49">
        <f t="shared" si="1"/>
        <v>0</v>
      </c>
    </row>
    <row r="13" spans="1:13" ht="14.4" x14ac:dyDescent="0.3">
      <c r="A13" s="41"/>
      <c r="B13" s="57" t="s">
        <v>28</v>
      </c>
      <c r="C13" s="58" t="s">
        <v>29</v>
      </c>
      <c r="D13" s="59">
        <v>2022.8999999999999</v>
      </c>
      <c r="E13" s="60">
        <f>$E$2</f>
        <v>0</v>
      </c>
      <c r="F13" s="46">
        <f t="shared" si="0"/>
        <v>0</v>
      </c>
      <c r="G13" s="61">
        <v>1</v>
      </c>
      <c r="H13" s="61">
        <v>1</v>
      </c>
      <c r="I13" s="62"/>
      <c r="J13" s="49">
        <f t="shared" si="1"/>
        <v>0</v>
      </c>
    </row>
    <row r="14" spans="1:13" ht="15.6" x14ac:dyDescent="0.3">
      <c r="A14" s="63"/>
      <c r="B14" s="64"/>
      <c r="C14" s="65" t="s">
        <v>30</v>
      </c>
      <c r="D14" s="66" t="s">
        <v>55</v>
      </c>
      <c r="E14" s="67"/>
      <c r="F14" s="66"/>
      <c r="G14" s="68"/>
      <c r="H14" s="69"/>
      <c r="I14" s="70"/>
      <c r="J14" s="71"/>
    </row>
    <row r="15" spans="1:13" ht="14.4" x14ac:dyDescent="0.3">
      <c r="A15" s="41"/>
      <c r="B15" s="42" t="s">
        <v>31</v>
      </c>
      <c r="C15" s="43" t="s">
        <v>32</v>
      </c>
      <c r="D15" s="44">
        <v>53.6</v>
      </c>
      <c r="E15" s="45">
        <f t="shared" ref="E15:E20" si="3">$E$2</f>
        <v>0</v>
      </c>
      <c r="F15" s="46">
        <f t="shared" ref="F15:F20" si="4">IFERROR(D15*E15,"-")</f>
        <v>0</v>
      </c>
      <c r="G15" s="47">
        <v>1</v>
      </c>
      <c r="H15" s="47">
        <v>1</v>
      </c>
      <c r="I15" s="48"/>
      <c r="J15" s="49">
        <f t="shared" ref="J15:J20" si="5">IFERROR(F15*I15,0)</f>
        <v>0</v>
      </c>
    </row>
    <row r="16" spans="1:13" ht="14.4" x14ac:dyDescent="0.3">
      <c r="A16" s="41"/>
      <c r="B16" s="50" t="s">
        <v>33</v>
      </c>
      <c r="C16" s="51" t="s">
        <v>34</v>
      </c>
      <c r="D16" s="52">
        <v>86.5</v>
      </c>
      <c r="E16" s="53">
        <f t="shared" si="3"/>
        <v>0</v>
      </c>
      <c r="F16" s="46">
        <f t="shared" si="4"/>
        <v>0</v>
      </c>
      <c r="G16" s="54">
        <v>1</v>
      </c>
      <c r="H16" s="54">
        <v>1</v>
      </c>
      <c r="I16" s="55"/>
      <c r="J16" s="49">
        <f t="shared" si="5"/>
        <v>0</v>
      </c>
    </row>
    <row r="17" spans="1:10" ht="14.4" x14ac:dyDescent="0.3">
      <c r="A17" s="41"/>
      <c r="B17" s="50" t="s">
        <v>35</v>
      </c>
      <c r="C17" s="56" t="s">
        <v>36</v>
      </c>
      <c r="D17" s="52">
        <v>132.10000000000002</v>
      </c>
      <c r="E17" s="53">
        <f t="shared" si="3"/>
        <v>0</v>
      </c>
      <c r="F17" s="46">
        <f t="shared" si="4"/>
        <v>0</v>
      </c>
      <c r="G17" s="54">
        <v>1</v>
      </c>
      <c r="H17" s="54">
        <v>1</v>
      </c>
      <c r="I17" s="55"/>
      <c r="J17" s="49">
        <f t="shared" si="5"/>
        <v>0</v>
      </c>
    </row>
    <row r="18" spans="1:10" ht="14.4" x14ac:dyDescent="0.3">
      <c r="A18" s="41"/>
      <c r="B18" s="50" t="s">
        <v>37</v>
      </c>
      <c r="C18" s="51" t="s">
        <v>38</v>
      </c>
      <c r="D18" s="52">
        <v>247.39999999999998</v>
      </c>
      <c r="E18" s="53">
        <f t="shared" si="3"/>
        <v>0</v>
      </c>
      <c r="F18" s="46">
        <f t="shared" si="4"/>
        <v>0</v>
      </c>
      <c r="G18" s="54">
        <v>1</v>
      </c>
      <c r="H18" s="54">
        <v>1</v>
      </c>
      <c r="I18" s="55"/>
      <c r="J18" s="49">
        <f t="shared" si="5"/>
        <v>0</v>
      </c>
    </row>
    <row r="19" spans="1:10" ht="14.4" x14ac:dyDescent="0.3">
      <c r="A19" s="41"/>
      <c r="B19" s="50" t="s">
        <v>39</v>
      </c>
      <c r="C19" s="51" t="s">
        <v>40</v>
      </c>
      <c r="D19" s="52">
        <v>340.4</v>
      </c>
      <c r="E19" s="53">
        <f t="shared" si="3"/>
        <v>0</v>
      </c>
      <c r="F19" s="46">
        <f t="shared" si="4"/>
        <v>0</v>
      </c>
      <c r="G19" s="54">
        <v>1</v>
      </c>
      <c r="H19" s="54">
        <v>1</v>
      </c>
      <c r="I19" s="55"/>
      <c r="J19" s="49">
        <f t="shared" si="5"/>
        <v>0</v>
      </c>
    </row>
    <row r="20" spans="1:10" ht="14.4" x14ac:dyDescent="0.3">
      <c r="A20" s="41"/>
      <c r="B20" s="72" t="s">
        <v>41</v>
      </c>
      <c r="C20" s="58" t="s">
        <v>42</v>
      </c>
      <c r="D20" s="59">
        <v>523.40000000000009</v>
      </c>
      <c r="E20" s="60">
        <f t="shared" si="3"/>
        <v>0</v>
      </c>
      <c r="F20" s="46">
        <f t="shared" si="4"/>
        <v>0</v>
      </c>
      <c r="G20" s="61">
        <v>1</v>
      </c>
      <c r="H20" s="61">
        <v>1</v>
      </c>
      <c r="I20" s="73"/>
      <c r="J20" s="49">
        <f t="shared" si="5"/>
        <v>0</v>
      </c>
    </row>
    <row r="21" spans="1:10" ht="15.6" x14ac:dyDescent="0.3">
      <c r="A21" s="63"/>
      <c r="B21" s="64"/>
      <c r="C21" s="65" t="s">
        <v>43</v>
      </c>
      <c r="D21" s="66" t="s">
        <v>55</v>
      </c>
      <c r="E21" s="67"/>
      <c r="F21" s="66"/>
      <c r="G21" s="68"/>
      <c r="H21" s="69"/>
      <c r="I21" s="70"/>
      <c r="J21" s="71"/>
    </row>
    <row r="22" spans="1:10" ht="14.4" x14ac:dyDescent="0.3">
      <c r="A22" s="41"/>
      <c r="B22" s="42" t="s">
        <v>44</v>
      </c>
      <c r="C22" s="74" t="s">
        <v>45</v>
      </c>
      <c r="D22" s="44">
        <v>150.28</v>
      </c>
      <c r="E22" s="45">
        <f>$E$2</f>
        <v>0</v>
      </c>
      <c r="F22" s="46">
        <f>IFERROR(D22*E22,"-")</f>
        <v>0</v>
      </c>
      <c r="G22" s="47">
        <v>1</v>
      </c>
      <c r="H22" s="47">
        <v>1</v>
      </c>
      <c r="I22" s="48"/>
      <c r="J22" s="49">
        <f>IFERROR(F22*I22,0)</f>
        <v>0</v>
      </c>
    </row>
    <row r="23" spans="1:10" ht="14.4" x14ac:dyDescent="0.3">
      <c r="A23" s="41"/>
      <c r="B23" s="50" t="s">
        <v>46</v>
      </c>
      <c r="C23" s="51" t="s">
        <v>47</v>
      </c>
      <c r="D23" s="52">
        <v>171.18</v>
      </c>
      <c r="E23" s="53">
        <f>$E$2</f>
        <v>0</v>
      </c>
      <c r="F23" s="46">
        <f>IFERROR(D23*E23,"-")</f>
        <v>0</v>
      </c>
      <c r="G23" s="54">
        <v>1</v>
      </c>
      <c r="H23" s="54">
        <v>1</v>
      </c>
      <c r="I23" s="55"/>
      <c r="J23" s="49">
        <f>IFERROR(F23*I23,0)</f>
        <v>0</v>
      </c>
    </row>
    <row r="24" spans="1:10" ht="14.4" x14ac:dyDescent="0.3">
      <c r="A24" s="41"/>
      <c r="B24" s="50" t="s">
        <v>48</v>
      </c>
      <c r="C24" s="51" t="s">
        <v>49</v>
      </c>
      <c r="D24" s="75">
        <v>242.01</v>
      </c>
      <c r="E24" s="53">
        <f>$E$2</f>
        <v>0</v>
      </c>
      <c r="F24" s="46">
        <f>IFERROR(D24*E24,"-")</f>
        <v>0</v>
      </c>
      <c r="G24" s="54">
        <v>1</v>
      </c>
      <c r="H24" s="54">
        <v>1</v>
      </c>
      <c r="I24" s="55"/>
      <c r="J24" s="49">
        <f>IFERROR(F24*I24,0)</f>
        <v>0</v>
      </c>
    </row>
    <row r="25" spans="1:10" ht="14.4" x14ac:dyDescent="0.3">
      <c r="A25" s="41"/>
      <c r="B25" s="50" t="s">
        <v>50</v>
      </c>
      <c r="C25" s="51" t="s">
        <v>51</v>
      </c>
      <c r="D25" s="52">
        <v>344.31</v>
      </c>
      <c r="E25" s="53">
        <f>$E$2</f>
        <v>0</v>
      </c>
      <c r="F25" s="46">
        <f>IFERROR(D25*E25,"-")</f>
        <v>0</v>
      </c>
      <c r="G25" s="54">
        <v>1</v>
      </c>
      <c r="H25" s="54">
        <v>1</v>
      </c>
      <c r="I25" s="55"/>
      <c r="J25" s="49">
        <f>IFERROR(F25*I25,0)</f>
        <v>0</v>
      </c>
    </row>
    <row r="26" spans="1:10" ht="14.4" x14ac:dyDescent="0.3">
      <c r="A26" s="76"/>
      <c r="B26" s="50" t="s">
        <v>52</v>
      </c>
      <c r="C26" s="51" t="s">
        <v>53</v>
      </c>
      <c r="D26" s="52">
        <v>549.86</v>
      </c>
      <c r="E26" s="53">
        <f>$E$2</f>
        <v>0</v>
      </c>
      <c r="F26" s="46">
        <f>IFERROR(D26*E26,"-")</f>
        <v>0</v>
      </c>
      <c r="G26" s="54">
        <v>1</v>
      </c>
      <c r="H26" s="54">
        <v>1</v>
      </c>
      <c r="I26" s="55"/>
      <c r="J26" s="49">
        <f>IFERROR(F26*I26,0)</f>
        <v>0</v>
      </c>
    </row>
    <row r="27" spans="1:10" ht="14.4" x14ac:dyDescent="0.3"/>
    <row r="28" spans="1:10" ht="15" hidden="1" customHeight="1" x14ac:dyDescent="0.3"/>
    <row r="29" spans="1:10" ht="14.4" hidden="1" x14ac:dyDescent="0.3"/>
    <row r="30" spans="1:10" ht="14.4" hidden="1" x14ac:dyDescent="0.3"/>
    <row r="31" spans="1:10" ht="14.4" hidden="1" x14ac:dyDescent="0.3"/>
    <row r="32" spans="1:10" ht="14.4" hidden="1" x14ac:dyDescent="0.3"/>
    <row r="33" ht="14.4" hidden="1" x14ac:dyDescent="0.3"/>
    <row r="34" ht="14.4" hidden="1" x14ac:dyDescent="0.3"/>
    <row r="35" ht="14.4" hidden="1" x14ac:dyDescent="0.3"/>
    <row r="36" ht="14.4" hidden="1" x14ac:dyDescent="0.3"/>
    <row r="37" ht="14.4" hidden="1" x14ac:dyDescent="0.3"/>
    <row r="38" ht="14.4" hidden="1" x14ac:dyDescent="0.3"/>
    <row r="39" ht="14.4" hidden="1" x14ac:dyDescent="0.3"/>
    <row r="40" ht="14.4" hidden="1" x14ac:dyDescent="0.3"/>
    <row r="41" ht="14.4" hidden="1" x14ac:dyDescent="0.3"/>
    <row r="42" ht="14.4" hidden="1" x14ac:dyDescent="0.3"/>
    <row r="43" ht="14.4" hidden="1" x14ac:dyDescent="0.3"/>
    <row r="44" ht="14.4" hidden="1" x14ac:dyDescent="0.3"/>
    <row r="45" ht="14.4" hidden="1" x14ac:dyDescent="0.3"/>
    <row r="46" ht="14.4" hidden="1" x14ac:dyDescent="0.3"/>
    <row r="47" ht="14.4" hidden="1" x14ac:dyDescent="0.3"/>
    <row r="4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  <row r="63" ht="14.4" hidden="1" x14ac:dyDescent="0.3"/>
    <row r="64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hidden="1" x14ac:dyDescent="0.3"/>
    <row r="75" ht="14.4" hidden="1" x14ac:dyDescent="0.3"/>
    <row r="76" ht="14.4" hidden="1" x14ac:dyDescent="0.3"/>
    <row r="77" ht="14.4" hidden="1" x14ac:dyDescent="0.3"/>
    <row r="78" ht="14.4" hidden="1" x14ac:dyDescent="0.3"/>
    <row r="79" ht="14.4" hidden="1" x14ac:dyDescent="0.3"/>
    <row r="80" ht="14.4" hidden="1" x14ac:dyDescent="0.3"/>
    <row r="81" ht="14.4" hidden="1" x14ac:dyDescent="0.3"/>
    <row r="82" ht="14.4" hidden="1" x14ac:dyDescent="0.3"/>
    <row r="83" ht="14.4" hidden="1" x14ac:dyDescent="0.3"/>
    <row r="84" ht="14.4" hidden="1" x14ac:dyDescent="0.3"/>
    <row r="85" ht="14.4" hidden="1" x14ac:dyDescent="0.3"/>
    <row r="86" ht="14.4" hidden="1" x14ac:dyDescent="0.3"/>
    <row r="87" ht="14.4" hidden="1" x14ac:dyDescent="0.3"/>
    <row r="88" ht="14.4" hidden="1" x14ac:dyDescent="0.3"/>
    <row r="89" ht="14.4" hidden="1" x14ac:dyDescent="0.3"/>
    <row r="90" ht="14.4" hidden="1" x14ac:dyDescent="0.3"/>
    <row r="91" ht="14.4" hidden="1" x14ac:dyDescent="0.3"/>
    <row r="92" ht="14.4" hidden="1" x14ac:dyDescent="0.3"/>
    <row r="93" ht="14.4" hidden="1" x14ac:dyDescent="0.3"/>
    <row r="94" ht="14.4" hidden="1" x14ac:dyDescent="0.3"/>
    <row r="95" ht="14.4" hidden="1" x14ac:dyDescent="0.3"/>
    <row r="96" ht="14.4" hidden="1" x14ac:dyDescent="0.3"/>
    <row r="97" ht="14.4" hidden="1" x14ac:dyDescent="0.3"/>
    <row r="98" ht="14.4" hidden="1" x14ac:dyDescent="0.3"/>
    <row r="99" ht="14.4" hidden="1" x14ac:dyDescent="0.3"/>
    <row r="100" ht="14.4" hidden="1" x14ac:dyDescent="0.3"/>
    <row r="101" ht="14.4" hidden="1" x14ac:dyDescent="0.3"/>
    <row r="102" ht="14.4" hidden="1" x14ac:dyDescent="0.3"/>
    <row r="103" ht="14.4" hidden="1" x14ac:dyDescent="0.3"/>
    <row r="104" ht="14.4" hidden="1" x14ac:dyDescent="0.3"/>
    <row r="105" ht="14.4" hidden="1" x14ac:dyDescent="0.3"/>
    <row r="106" ht="14.4" hidden="1" x14ac:dyDescent="0.3"/>
    <row r="107" ht="14.4" hidden="1" x14ac:dyDescent="0.3"/>
    <row r="108" ht="14.4" hidden="1" x14ac:dyDescent="0.3"/>
    <row r="109" ht="14.4" hidden="1" x14ac:dyDescent="0.3"/>
    <row r="110" ht="14.4" hidden="1" x14ac:dyDescent="0.3"/>
    <row r="111" ht="14.4" hidden="1" x14ac:dyDescent="0.3"/>
    <row r="112" ht="14.4" hidden="1" x14ac:dyDescent="0.3"/>
    <row r="113" ht="14.4" hidden="1" x14ac:dyDescent="0.3"/>
    <row r="114" ht="14.4" hidden="1" x14ac:dyDescent="0.3"/>
    <row r="115" ht="14.4" hidden="1" x14ac:dyDescent="0.3"/>
    <row r="116" ht="14.4" hidden="1" x14ac:dyDescent="0.3"/>
    <row r="117" ht="14.4" hidden="1" x14ac:dyDescent="0.3"/>
    <row r="118" ht="14.4" hidden="1" x14ac:dyDescent="0.3"/>
    <row r="119" ht="14.4" hidden="1" x14ac:dyDescent="0.3"/>
    <row r="120" ht="14.4" hidden="1" x14ac:dyDescent="0.3"/>
    <row r="121" ht="14.4" hidden="1" x14ac:dyDescent="0.3"/>
    <row r="122" ht="14.4" hidden="1" x14ac:dyDescent="0.3"/>
    <row r="123" ht="14.4" hidden="1" x14ac:dyDescent="0.3"/>
    <row r="124" ht="14.4" hidden="1" x14ac:dyDescent="0.3"/>
    <row r="125" ht="14.4" hidden="1" x14ac:dyDescent="0.3"/>
    <row r="126" ht="14.4" hidden="1" x14ac:dyDescent="0.3"/>
    <row r="127" ht="14.4" hidden="1" x14ac:dyDescent="0.3"/>
    <row r="128" ht="14.4" hidden="1" x14ac:dyDescent="0.3"/>
    <row r="129" ht="14.4" hidden="1" x14ac:dyDescent="0.3"/>
    <row r="130" ht="14.4" hidden="1" x14ac:dyDescent="0.3"/>
    <row r="131" ht="14.4" hidden="1" x14ac:dyDescent="0.3"/>
    <row r="132" ht="14.4" hidden="1" x14ac:dyDescent="0.3"/>
    <row r="133" ht="14.4" hidden="1" x14ac:dyDescent="0.3"/>
    <row r="134" ht="14.4" hidden="1" x14ac:dyDescent="0.3"/>
    <row r="135" ht="14.4" hidden="1" x14ac:dyDescent="0.3"/>
    <row r="136" ht="14.4" hidden="1" x14ac:dyDescent="0.3"/>
    <row r="137" ht="14.4" hidden="1" x14ac:dyDescent="0.3"/>
    <row r="138" ht="14.4" hidden="1" x14ac:dyDescent="0.3"/>
    <row r="139" ht="14.4" hidden="1" x14ac:dyDescent="0.3"/>
    <row r="140" ht="14.4" hidden="1" x14ac:dyDescent="0.3"/>
    <row r="141" ht="14.4" hidden="1" x14ac:dyDescent="0.3"/>
    <row r="142" ht="14.4" hidden="1" x14ac:dyDescent="0.3"/>
    <row r="143" ht="14.4" hidden="1" x14ac:dyDescent="0.3"/>
    <row r="144" ht="14.4" hidden="1" x14ac:dyDescent="0.3"/>
    <row r="145" ht="14.4" hidden="1" x14ac:dyDescent="0.3"/>
    <row r="146" ht="14.4" hidden="1" x14ac:dyDescent="0.3"/>
    <row r="147" ht="14.4" hidden="1" x14ac:dyDescent="0.3"/>
    <row r="148" ht="14.4" hidden="1" x14ac:dyDescent="0.3"/>
    <row r="149" ht="14.4" hidden="1" x14ac:dyDescent="0.3"/>
    <row r="150" ht="14.4" hidden="1" x14ac:dyDescent="0.3"/>
    <row r="151" ht="14.4" hidden="1" x14ac:dyDescent="0.3"/>
    <row r="152" ht="14.4" hidden="1" x14ac:dyDescent="0.3"/>
    <row r="153" ht="14.4" hidden="1" x14ac:dyDescent="0.3"/>
    <row r="154" ht="14.4" hidden="1" x14ac:dyDescent="0.3"/>
    <row r="155" ht="14.4" hidden="1" x14ac:dyDescent="0.3"/>
    <row r="156" ht="14.4" hidden="1" x14ac:dyDescent="0.3"/>
    <row r="157" ht="14.4" hidden="1" x14ac:dyDescent="0.3"/>
    <row r="158" ht="14.4" hidden="1" x14ac:dyDescent="0.3"/>
    <row r="159" ht="14.4" hidden="1" x14ac:dyDescent="0.3"/>
    <row r="160" ht="14.4" hidden="1" x14ac:dyDescent="0.3"/>
    <row r="161" ht="14.4" hidden="1" x14ac:dyDescent="0.3"/>
    <row r="162" ht="14.4" hidden="1" x14ac:dyDescent="0.3"/>
    <row r="163" ht="14.4" hidden="1" x14ac:dyDescent="0.3"/>
    <row r="164" ht="14.4" hidden="1" x14ac:dyDescent="0.3"/>
    <row r="165" ht="14.4" hidden="1" x14ac:dyDescent="0.3"/>
    <row r="166" ht="14.4" hidden="1" x14ac:dyDescent="0.3"/>
    <row r="167" ht="14.4" hidden="1" x14ac:dyDescent="0.3"/>
    <row r="168" ht="14.4" hidden="1" x14ac:dyDescent="0.3"/>
    <row r="169" ht="14.4" hidden="1" x14ac:dyDescent="0.3"/>
    <row r="170" ht="14.4" hidden="1" x14ac:dyDescent="0.3"/>
    <row r="171" ht="14.4" hidden="1" x14ac:dyDescent="0.3"/>
    <row r="172" ht="14.4" hidden="1" x14ac:dyDescent="0.3"/>
    <row r="173" ht="14.4" hidden="1" x14ac:dyDescent="0.3"/>
    <row r="174" ht="14.4" hidden="1" x14ac:dyDescent="0.3"/>
    <row r="175" ht="14.4" hidden="1" x14ac:dyDescent="0.3"/>
    <row r="176" ht="14.4" hidden="1" x14ac:dyDescent="0.3"/>
    <row r="177" ht="14.4" hidden="1" x14ac:dyDescent="0.3"/>
    <row r="178" ht="14.4" hidden="1" x14ac:dyDescent="0.3"/>
    <row r="179" ht="14.4" hidden="1" x14ac:dyDescent="0.3"/>
    <row r="180" ht="14.4" hidden="1" x14ac:dyDescent="0.3"/>
    <row r="181" ht="14.4" hidden="1" x14ac:dyDescent="0.3"/>
    <row r="182" ht="14.4" hidden="1" x14ac:dyDescent="0.3"/>
    <row r="183" ht="14.4" hidden="1" x14ac:dyDescent="0.3"/>
    <row r="184" ht="14.4" hidden="1" x14ac:dyDescent="0.3"/>
    <row r="185" ht="14.4" hidden="1" x14ac:dyDescent="0.3"/>
    <row r="186" ht="14.4" hidden="1" x14ac:dyDescent="0.3"/>
    <row r="187" ht="14.4" hidden="1" x14ac:dyDescent="0.3"/>
    <row r="188" ht="14.4" hidden="1" x14ac:dyDescent="0.3"/>
    <row r="189" ht="14.4" hidden="1" x14ac:dyDescent="0.3"/>
    <row r="190" ht="14.4" hidden="1" x14ac:dyDescent="0.3"/>
    <row r="191" ht="14.4" hidden="1" x14ac:dyDescent="0.3"/>
    <row r="192" ht="14.4" hidden="1" x14ac:dyDescent="0.3"/>
    <row r="193" ht="14.4" hidden="1" x14ac:dyDescent="0.3"/>
    <row r="194" ht="14.4" hidden="1" x14ac:dyDescent="0.3"/>
    <row r="195" ht="14.4" hidden="1" x14ac:dyDescent="0.3"/>
    <row r="196" ht="14.4" hidden="1" x14ac:dyDescent="0.3"/>
    <row r="197" ht="14.4" hidden="1" x14ac:dyDescent="0.3"/>
    <row r="198" ht="14.4" hidden="1" x14ac:dyDescent="0.3"/>
    <row r="199" ht="14.4" hidden="1" x14ac:dyDescent="0.3"/>
    <row r="200" ht="14.4" hidden="1" x14ac:dyDescent="0.3"/>
    <row r="201" ht="14.4" hidden="1" x14ac:dyDescent="0.3"/>
    <row r="202" ht="14.4" hidden="1" x14ac:dyDescent="0.3"/>
    <row r="203" ht="14.4" hidden="1" x14ac:dyDescent="0.3"/>
    <row r="204" ht="14.4" hidden="1" x14ac:dyDescent="0.3"/>
    <row r="205" ht="14.4" hidden="1" x14ac:dyDescent="0.3"/>
    <row r="206" ht="14.4" hidden="1" x14ac:dyDescent="0.3"/>
    <row r="207" ht="14.4" hidden="1" x14ac:dyDescent="0.3"/>
    <row r="208" ht="14.4" hidden="1" x14ac:dyDescent="0.3"/>
    <row r="209" ht="14.4" hidden="1" x14ac:dyDescent="0.3"/>
    <row r="210" ht="14.4" hidden="1" x14ac:dyDescent="0.3"/>
    <row r="211" ht="14.4" hidden="1" x14ac:dyDescent="0.3"/>
    <row r="212" ht="14.4" hidden="1" x14ac:dyDescent="0.3"/>
    <row r="213" ht="14.4" hidden="1" x14ac:dyDescent="0.3"/>
    <row r="214" ht="14.4" hidden="1" x14ac:dyDescent="0.3"/>
    <row r="215" ht="14.4" hidden="1" x14ac:dyDescent="0.3"/>
    <row r="216" ht="14.4" hidden="1" x14ac:dyDescent="0.3"/>
    <row r="217" ht="14.4" hidden="1" x14ac:dyDescent="0.3"/>
    <row r="218" ht="14.4" hidden="1" x14ac:dyDescent="0.3"/>
    <row r="219" ht="14.4" hidden="1" x14ac:dyDescent="0.3"/>
    <row r="220" ht="14.4" hidden="1" x14ac:dyDescent="0.3"/>
    <row r="221" ht="14.4" hidden="1" x14ac:dyDescent="0.3"/>
    <row r="222" ht="14.4" hidden="1" x14ac:dyDescent="0.3"/>
    <row r="223" ht="14.4" hidden="1" x14ac:dyDescent="0.3"/>
    <row r="224" ht="14.4" hidden="1" x14ac:dyDescent="0.3"/>
    <row r="225" ht="14.4" hidden="1" x14ac:dyDescent="0.3"/>
    <row r="226" ht="14.4" hidden="1" x14ac:dyDescent="0.3"/>
    <row r="227" ht="14.4" hidden="1" x14ac:dyDescent="0.3"/>
    <row r="228" ht="14.4" hidden="1" x14ac:dyDescent="0.3"/>
    <row r="229" ht="14.4" hidden="1" x14ac:dyDescent="0.3"/>
    <row r="230" ht="14.4" hidden="1" x14ac:dyDescent="0.3"/>
    <row r="231" ht="14.4" hidden="1" x14ac:dyDescent="0.3"/>
    <row r="232" ht="14.4" hidden="1" x14ac:dyDescent="0.3"/>
    <row r="233" ht="14.4" hidden="1" x14ac:dyDescent="0.3"/>
    <row r="234" ht="14.4" hidden="1" x14ac:dyDescent="0.3"/>
    <row r="235" ht="14.4" hidden="1" x14ac:dyDescent="0.3"/>
    <row r="236" ht="14.4" hidden="1" x14ac:dyDescent="0.3"/>
    <row r="237" ht="14.4" hidden="1" x14ac:dyDescent="0.3"/>
    <row r="238" ht="14.4" hidden="1" x14ac:dyDescent="0.3"/>
    <row r="239" ht="14.4" hidden="1" x14ac:dyDescent="0.3"/>
    <row r="240" ht="14.4" hidden="1" x14ac:dyDescent="0.3"/>
    <row r="241" ht="14.4" hidden="1" x14ac:dyDescent="0.3"/>
    <row r="242" ht="14.4" hidden="1" x14ac:dyDescent="0.3"/>
    <row r="243" ht="14.4" hidden="1" x14ac:dyDescent="0.3"/>
    <row r="244" ht="14.4" hidden="1" x14ac:dyDescent="0.3"/>
    <row r="245" ht="14.4" hidden="1" x14ac:dyDescent="0.3"/>
    <row r="246" ht="14.4" hidden="1" x14ac:dyDescent="0.3"/>
    <row r="247" ht="14.4" hidden="1" x14ac:dyDescent="0.3"/>
    <row r="248" ht="14.4" hidden="1" x14ac:dyDescent="0.3"/>
    <row r="249" ht="14.4" hidden="1" x14ac:dyDescent="0.3"/>
    <row r="250" ht="14.4" hidden="1" x14ac:dyDescent="0.3"/>
    <row r="251" ht="14.4" hidden="1" x14ac:dyDescent="0.3"/>
    <row r="252" ht="14.4" hidden="1" x14ac:dyDescent="0.3"/>
    <row r="253" ht="14.4" hidden="1" x14ac:dyDescent="0.3"/>
    <row r="254" ht="14.4" hidden="1" x14ac:dyDescent="0.3"/>
    <row r="255" ht="14.4" hidden="1" x14ac:dyDescent="0.3"/>
    <row r="256" ht="14.4" hidden="1" x14ac:dyDescent="0.3"/>
    <row r="257" ht="14.4" hidden="1" x14ac:dyDescent="0.3"/>
    <row r="258" ht="14.4" hidden="1" x14ac:dyDescent="0.3"/>
    <row r="259" ht="14.4" hidden="1" x14ac:dyDescent="0.3"/>
    <row r="260" ht="14.4" hidden="1" x14ac:dyDescent="0.3"/>
    <row r="261" ht="14.4" hidden="1" x14ac:dyDescent="0.3"/>
    <row r="262" ht="14.4" hidden="1" x14ac:dyDescent="0.3"/>
    <row r="263" ht="14.4" hidden="1" x14ac:dyDescent="0.3"/>
    <row r="264" ht="14.4" hidden="1" x14ac:dyDescent="0.3"/>
    <row r="265" ht="14.4" hidden="1" x14ac:dyDescent="0.3"/>
    <row r="266" ht="14.4" hidden="1" x14ac:dyDescent="0.3"/>
    <row r="267" ht="14.4" hidden="1" x14ac:dyDescent="0.3"/>
    <row r="268" ht="14.4" hidden="1" x14ac:dyDescent="0.3"/>
    <row r="269" ht="14.4" hidden="1" x14ac:dyDescent="0.3"/>
    <row r="270" ht="14.4" hidden="1" x14ac:dyDescent="0.3"/>
    <row r="271" ht="14.4" hidden="1" x14ac:dyDescent="0.3"/>
    <row r="272" ht="14.4" hidden="1" x14ac:dyDescent="0.3"/>
    <row r="273" ht="14.4" hidden="1" x14ac:dyDescent="0.3"/>
    <row r="274" ht="14.4" hidden="1" x14ac:dyDescent="0.3"/>
    <row r="275" ht="14.4" hidden="1" x14ac:dyDescent="0.3"/>
    <row r="276" ht="14.4" hidden="1" x14ac:dyDescent="0.3"/>
    <row r="277" ht="14.4" hidden="1" x14ac:dyDescent="0.3"/>
    <row r="278" ht="14.4" hidden="1" x14ac:dyDescent="0.3"/>
    <row r="279" ht="14.4" hidden="1" x14ac:dyDescent="0.3"/>
    <row r="280" ht="14.4" hidden="1" x14ac:dyDescent="0.3"/>
    <row r="281" ht="14.4" hidden="1" x14ac:dyDescent="0.3"/>
    <row r="282" ht="14.4" hidden="1" x14ac:dyDescent="0.3"/>
    <row r="283" ht="14.4" hidden="1" x14ac:dyDescent="0.3"/>
    <row r="284" ht="14.4" hidden="1" x14ac:dyDescent="0.3"/>
    <row r="285" ht="14.4" hidden="1" x14ac:dyDescent="0.3"/>
    <row r="286" ht="14.4" hidden="1" x14ac:dyDescent="0.3"/>
    <row r="287" ht="14.4" hidden="1" x14ac:dyDescent="0.3"/>
    <row r="288" ht="14.4" hidden="1" x14ac:dyDescent="0.3"/>
    <row r="289" ht="14.4" hidden="1" x14ac:dyDescent="0.3"/>
    <row r="290" ht="14.4" hidden="1" x14ac:dyDescent="0.3"/>
    <row r="291" ht="14.4" hidden="1" x14ac:dyDescent="0.3"/>
    <row r="292" ht="14.4" hidden="1" x14ac:dyDescent="0.3"/>
    <row r="293" ht="14.4" hidden="1" x14ac:dyDescent="0.3"/>
    <row r="294" ht="14.4" hidden="1" x14ac:dyDescent="0.3"/>
    <row r="295" ht="14.4" hidden="1" x14ac:dyDescent="0.3"/>
    <row r="296" ht="14.4" hidden="1" x14ac:dyDescent="0.3"/>
    <row r="297" ht="14.4" hidden="1" x14ac:dyDescent="0.3"/>
    <row r="298" ht="14.4" hidden="1" x14ac:dyDescent="0.3"/>
    <row r="299" ht="14.4" hidden="1" x14ac:dyDescent="0.3"/>
    <row r="300" ht="14.4" hidden="1" x14ac:dyDescent="0.3"/>
    <row r="301" ht="14.4" hidden="1" x14ac:dyDescent="0.3"/>
    <row r="302" ht="14.4" hidden="1" x14ac:dyDescent="0.3"/>
    <row r="303" ht="14.4" hidden="1" x14ac:dyDescent="0.3"/>
    <row r="304" ht="14.4" hidden="1" x14ac:dyDescent="0.3"/>
    <row r="305" ht="14.4" hidden="1" x14ac:dyDescent="0.3"/>
    <row r="306" ht="14.4" hidden="1" x14ac:dyDescent="0.3"/>
    <row r="307" ht="14.4" hidden="1" x14ac:dyDescent="0.3"/>
    <row r="308" ht="14.4" hidden="1" x14ac:dyDescent="0.3"/>
    <row r="309" ht="14.4" hidden="1" x14ac:dyDescent="0.3"/>
    <row r="310" ht="14.4" hidden="1" x14ac:dyDescent="0.3"/>
    <row r="311" ht="14.4" hidden="1" x14ac:dyDescent="0.3"/>
    <row r="312" ht="14.4" hidden="1" x14ac:dyDescent="0.3"/>
    <row r="313" ht="14.4" hidden="1" x14ac:dyDescent="0.3"/>
    <row r="314" ht="14.4" hidden="1" x14ac:dyDescent="0.3"/>
    <row r="315" ht="14.4" hidden="1" x14ac:dyDescent="0.3"/>
    <row r="316" ht="14.4" hidden="1" x14ac:dyDescent="0.3"/>
    <row r="317" ht="14.4" hidden="1" x14ac:dyDescent="0.3"/>
    <row r="318" ht="14.4" hidden="1" x14ac:dyDescent="0.3"/>
    <row r="319" ht="14.4" hidden="1" x14ac:dyDescent="0.3"/>
    <row r="320" ht="14.4" hidden="1" x14ac:dyDescent="0.3"/>
    <row r="321" ht="14.4" hidden="1" x14ac:dyDescent="0.3"/>
    <row r="322" ht="14.4" hidden="1" x14ac:dyDescent="0.3"/>
    <row r="323" ht="14.4" hidden="1" x14ac:dyDescent="0.3"/>
    <row r="324" ht="14.4" hidden="1" x14ac:dyDescent="0.3"/>
    <row r="325" ht="14.4" hidden="1" x14ac:dyDescent="0.3"/>
    <row r="326" ht="14.4" hidden="1" x14ac:dyDescent="0.3"/>
    <row r="327" ht="14.4" hidden="1" x14ac:dyDescent="0.3"/>
    <row r="328" ht="14.4" hidden="1" x14ac:dyDescent="0.3"/>
    <row r="329" ht="14.4" hidden="1" x14ac:dyDescent="0.3"/>
    <row r="330" ht="14.4" hidden="1" x14ac:dyDescent="0.3"/>
    <row r="331" ht="14.4" hidden="1" x14ac:dyDescent="0.3"/>
    <row r="332" ht="14.4" hidden="1" x14ac:dyDescent="0.3"/>
    <row r="333" ht="14.4" hidden="1" x14ac:dyDescent="0.3"/>
    <row r="334" ht="14.4" hidden="1" x14ac:dyDescent="0.3"/>
    <row r="335" ht="14.4" hidden="1" x14ac:dyDescent="0.3"/>
    <row r="336" ht="14.4" hidden="1" x14ac:dyDescent="0.3"/>
    <row r="337" ht="14.4" hidden="1" x14ac:dyDescent="0.3"/>
    <row r="338" ht="14.4" hidden="1" x14ac:dyDescent="0.3"/>
    <row r="339" ht="14.4" hidden="1" x14ac:dyDescent="0.3"/>
    <row r="340" ht="14.4" hidden="1" x14ac:dyDescent="0.3"/>
    <row r="341" ht="14.4" hidden="1" x14ac:dyDescent="0.3"/>
    <row r="342" ht="14.4" hidden="1" x14ac:dyDescent="0.3"/>
    <row r="343" ht="14.4" hidden="1" x14ac:dyDescent="0.3"/>
    <row r="344" ht="14.4" hidden="1" x14ac:dyDescent="0.3"/>
    <row r="345" ht="14.4" hidden="1" x14ac:dyDescent="0.3"/>
    <row r="346" ht="14.4" hidden="1" x14ac:dyDescent="0.3"/>
    <row r="347" ht="14.4" hidden="1" x14ac:dyDescent="0.3"/>
    <row r="348" ht="14.4" hidden="1" x14ac:dyDescent="0.3"/>
    <row r="349" ht="14.4" hidden="1" x14ac:dyDescent="0.3"/>
    <row r="350" ht="14.4" hidden="1" x14ac:dyDescent="0.3"/>
    <row r="351" ht="14.4" hidden="1" x14ac:dyDescent="0.3"/>
    <row r="352" ht="14.4" hidden="1" x14ac:dyDescent="0.3"/>
    <row r="353" ht="14.4" hidden="1" x14ac:dyDescent="0.3"/>
    <row r="354" ht="14.4" hidden="1" x14ac:dyDescent="0.3"/>
    <row r="355" ht="14.4" hidden="1" x14ac:dyDescent="0.3"/>
    <row r="356" ht="14.4" hidden="1" x14ac:dyDescent="0.3"/>
    <row r="357" ht="14.4" hidden="1" x14ac:dyDescent="0.3"/>
    <row r="358" ht="14.4" hidden="1" x14ac:dyDescent="0.3"/>
    <row r="359" ht="14.4" hidden="1" x14ac:dyDescent="0.3"/>
    <row r="360" ht="14.4" hidden="1" x14ac:dyDescent="0.3"/>
    <row r="361" ht="14.4" hidden="1" x14ac:dyDescent="0.3"/>
    <row r="362" ht="14.4" hidden="1" x14ac:dyDescent="0.3"/>
    <row r="363" ht="14.4" hidden="1" x14ac:dyDescent="0.3"/>
    <row r="364" ht="14.4" hidden="1" x14ac:dyDescent="0.3"/>
    <row r="365" ht="14.4" hidden="1" x14ac:dyDescent="0.3"/>
    <row r="366" ht="14.4" hidden="1" x14ac:dyDescent="0.3"/>
    <row r="367" ht="14.4" hidden="1" x14ac:dyDescent="0.3"/>
    <row r="368" ht="14.4" hidden="1" x14ac:dyDescent="0.3"/>
    <row r="369" ht="14.4" hidden="1" x14ac:dyDescent="0.3"/>
    <row r="370" ht="14.4" hidden="1" x14ac:dyDescent="0.3"/>
    <row r="371" ht="14.4" hidden="1" x14ac:dyDescent="0.3"/>
    <row r="372" ht="14.4" hidden="1" x14ac:dyDescent="0.3"/>
    <row r="373" ht="14.4" hidden="1" x14ac:dyDescent="0.3"/>
    <row r="374" ht="14.4" hidden="1" x14ac:dyDescent="0.3"/>
    <row r="375" ht="14.4" hidden="1" x14ac:dyDescent="0.3"/>
    <row r="376" ht="14.4" hidden="1" x14ac:dyDescent="0.3"/>
    <row r="377" ht="14.4" hidden="1" x14ac:dyDescent="0.3"/>
    <row r="378" ht="14.4" hidden="1" x14ac:dyDescent="0.3"/>
    <row r="379" ht="14.4" hidden="1" x14ac:dyDescent="0.3"/>
    <row r="380" ht="14.4" hidden="1" x14ac:dyDescent="0.3"/>
    <row r="381" ht="14.4" hidden="1" x14ac:dyDescent="0.3"/>
    <row r="382" ht="14.4" hidden="1" x14ac:dyDescent="0.3"/>
    <row r="383" ht="14.4" hidden="1" x14ac:dyDescent="0.3"/>
    <row r="384" ht="14.4" hidden="1" x14ac:dyDescent="0.3"/>
    <row r="385" ht="14.4" hidden="1" x14ac:dyDescent="0.3"/>
    <row r="386" ht="14.4" hidden="1" x14ac:dyDescent="0.3"/>
    <row r="387" ht="14.4" hidden="1" x14ac:dyDescent="0.3"/>
    <row r="388" ht="14.4" hidden="1" x14ac:dyDescent="0.3"/>
    <row r="389" ht="14.4" hidden="1" x14ac:dyDescent="0.3"/>
    <row r="390" ht="14.4" hidden="1" x14ac:dyDescent="0.3"/>
    <row r="391" ht="14.4" hidden="1" x14ac:dyDescent="0.3"/>
    <row r="392" ht="14.4" hidden="1" x14ac:dyDescent="0.3"/>
    <row r="393" ht="14.4" hidden="1" x14ac:dyDescent="0.3"/>
    <row r="394" ht="14.4" hidden="1" x14ac:dyDescent="0.3"/>
    <row r="395" ht="14.4" hidden="1" x14ac:dyDescent="0.3"/>
    <row r="396" ht="14.4" hidden="1" x14ac:dyDescent="0.3"/>
    <row r="397" ht="14.4" hidden="1" x14ac:dyDescent="0.3"/>
    <row r="398" ht="14.4" hidden="1" x14ac:dyDescent="0.3"/>
    <row r="399" ht="14.4" hidden="1" x14ac:dyDescent="0.3"/>
    <row r="400" ht="14.4" hidden="1" x14ac:dyDescent="0.3"/>
    <row r="401" ht="14.4" hidden="1" x14ac:dyDescent="0.3"/>
    <row r="402" ht="14.4" hidden="1" x14ac:dyDescent="0.3"/>
    <row r="403" ht="14.4" hidden="1" x14ac:dyDescent="0.3"/>
    <row r="404" ht="14.4" hidden="1" x14ac:dyDescent="0.3"/>
    <row r="405" ht="14.4" hidden="1" x14ac:dyDescent="0.3"/>
    <row r="406" ht="14.4" hidden="1" x14ac:dyDescent="0.3"/>
    <row r="407" ht="14.4" hidden="1" x14ac:dyDescent="0.3"/>
    <row r="408" ht="14.4" hidden="1" x14ac:dyDescent="0.3"/>
    <row r="409" ht="14.4" hidden="1" x14ac:dyDescent="0.3"/>
    <row r="410" ht="14.4" hidden="1" x14ac:dyDescent="0.3"/>
    <row r="411" ht="14.4" hidden="1" x14ac:dyDescent="0.3"/>
    <row r="412" ht="14.4" hidden="1" x14ac:dyDescent="0.3"/>
    <row r="413" ht="14.4" hidden="1" x14ac:dyDescent="0.3"/>
    <row r="414" ht="14.4" hidden="1" x14ac:dyDescent="0.3"/>
    <row r="415" ht="14.4" hidden="1" x14ac:dyDescent="0.3"/>
    <row r="416" ht="14.4" hidden="1" x14ac:dyDescent="0.3"/>
    <row r="417" ht="14.4" hidden="1" x14ac:dyDescent="0.3"/>
    <row r="418" ht="14.4" hidden="1" x14ac:dyDescent="0.3"/>
    <row r="419" ht="14.4" hidden="1" x14ac:dyDescent="0.3"/>
    <row r="420" ht="14.4" hidden="1" x14ac:dyDescent="0.3"/>
    <row r="421" ht="14.4" hidden="1" x14ac:dyDescent="0.3"/>
    <row r="422" ht="14.4" hidden="1" x14ac:dyDescent="0.3"/>
    <row r="423" ht="14.4" hidden="1" x14ac:dyDescent="0.3"/>
    <row r="424" ht="14.4" hidden="1" x14ac:dyDescent="0.3"/>
    <row r="425" ht="14.4" hidden="1" x14ac:dyDescent="0.3"/>
    <row r="426" ht="14.4" hidden="1" x14ac:dyDescent="0.3"/>
    <row r="427" ht="14.4" hidden="1" x14ac:dyDescent="0.3"/>
    <row r="428" ht="14.4" hidden="1" x14ac:dyDescent="0.3"/>
    <row r="429" ht="14.4" hidden="1" x14ac:dyDescent="0.3"/>
    <row r="430" ht="14.4" hidden="1" x14ac:dyDescent="0.3"/>
    <row r="431" ht="14.4" hidden="1" x14ac:dyDescent="0.3"/>
    <row r="432" ht="14.4" hidden="1" x14ac:dyDescent="0.3"/>
    <row r="433" ht="14.4" hidden="1" x14ac:dyDescent="0.3"/>
    <row r="434" ht="14.4" hidden="1" x14ac:dyDescent="0.3"/>
    <row r="435" ht="14.4" hidden="1" x14ac:dyDescent="0.3"/>
    <row r="436" ht="14.4" hidden="1" x14ac:dyDescent="0.3"/>
    <row r="437" ht="14.4" hidden="1" x14ac:dyDescent="0.3"/>
    <row r="438" ht="14.4" hidden="1" x14ac:dyDescent="0.3"/>
    <row r="439" ht="14.4" hidden="1" x14ac:dyDescent="0.3"/>
    <row r="440" ht="14.4" hidden="1" x14ac:dyDescent="0.3"/>
    <row r="441" ht="14.4" hidden="1" x14ac:dyDescent="0.3"/>
    <row r="442" ht="14.4" hidden="1" x14ac:dyDescent="0.3"/>
    <row r="443" ht="14.4" hidden="1" x14ac:dyDescent="0.3"/>
    <row r="444" ht="14.4" hidden="1" x14ac:dyDescent="0.3"/>
    <row r="445" ht="14.4" hidden="1" x14ac:dyDescent="0.3"/>
    <row r="446" ht="14.4" hidden="1" x14ac:dyDescent="0.3"/>
    <row r="447" ht="14.4" hidden="1" x14ac:dyDescent="0.3"/>
    <row r="448" ht="14.4" hidden="1" x14ac:dyDescent="0.3"/>
    <row r="449" ht="14.4" hidden="1" x14ac:dyDescent="0.3"/>
    <row r="450" ht="14.4" hidden="1" x14ac:dyDescent="0.3"/>
    <row r="451" ht="14.4" hidden="1" x14ac:dyDescent="0.3"/>
    <row r="452" ht="14.4" hidden="1" x14ac:dyDescent="0.3"/>
    <row r="453" ht="14.4" hidden="1" x14ac:dyDescent="0.3"/>
    <row r="454" ht="14.4" hidden="1" x14ac:dyDescent="0.3"/>
    <row r="455" ht="14.4" hidden="1" x14ac:dyDescent="0.3"/>
    <row r="456" ht="14.4" hidden="1" x14ac:dyDescent="0.3"/>
    <row r="457" ht="14.4" hidden="1" x14ac:dyDescent="0.3"/>
    <row r="458" ht="14.4" hidden="1" x14ac:dyDescent="0.3"/>
    <row r="459" ht="14.4" hidden="1" x14ac:dyDescent="0.3"/>
    <row r="460" ht="14.4" hidden="1" x14ac:dyDescent="0.3"/>
    <row r="461" ht="14.4" hidden="1" x14ac:dyDescent="0.3"/>
    <row r="462" ht="14.4" hidden="1" x14ac:dyDescent="0.3"/>
    <row r="463" ht="14.4" hidden="1" x14ac:dyDescent="0.3"/>
    <row r="464" ht="14.4" hidden="1" x14ac:dyDescent="0.3"/>
    <row r="465" ht="14.4" hidden="1" x14ac:dyDescent="0.3"/>
    <row r="466" ht="14.4" hidden="1" x14ac:dyDescent="0.3"/>
    <row r="467" ht="14.4" hidden="1" x14ac:dyDescent="0.3"/>
    <row r="468" ht="14.4" hidden="1" x14ac:dyDescent="0.3"/>
    <row r="469" ht="14.4" hidden="1" x14ac:dyDescent="0.3"/>
    <row r="470" ht="14.4" hidden="1" x14ac:dyDescent="0.3"/>
    <row r="471" ht="14.4" hidden="1" x14ac:dyDescent="0.3"/>
    <row r="472" ht="14.4" hidden="1" x14ac:dyDescent="0.3"/>
    <row r="473" ht="14.4" hidden="1" x14ac:dyDescent="0.3"/>
    <row r="474" ht="14.4" hidden="1" x14ac:dyDescent="0.3"/>
    <row r="475" ht="14.4" hidden="1" x14ac:dyDescent="0.3"/>
    <row r="476" ht="14.4" hidden="1" x14ac:dyDescent="0.3"/>
    <row r="477" ht="14.4" hidden="1" x14ac:dyDescent="0.3"/>
    <row r="478" ht="14.4" hidden="1" x14ac:dyDescent="0.3"/>
    <row r="479" ht="14.4" hidden="1" x14ac:dyDescent="0.3"/>
    <row r="480" ht="14.4" hidden="1" x14ac:dyDescent="0.3"/>
    <row r="481" ht="14.4" hidden="1" x14ac:dyDescent="0.3"/>
    <row r="482" ht="14.4" hidden="1" x14ac:dyDescent="0.3"/>
    <row r="483" ht="14.4" hidden="1" x14ac:dyDescent="0.3"/>
    <row r="484" ht="14.4" hidden="1" x14ac:dyDescent="0.3"/>
    <row r="485" ht="14.4" hidden="1" x14ac:dyDescent="0.3"/>
    <row r="486" ht="14.4" hidden="1" x14ac:dyDescent="0.3"/>
    <row r="487" ht="14.4" hidden="1" x14ac:dyDescent="0.3"/>
    <row r="488" ht="14.4" hidden="1" x14ac:dyDescent="0.3"/>
    <row r="489" ht="14.4" hidden="1" x14ac:dyDescent="0.3"/>
    <row r="490" ht="14.4" hidden="1" x14ac:dyDescent="0.3"/>
    <row r="491" ht="14.4" hidden="1" x14ac:dyDescent="0.3"/>
    <row r="492" ht="14.4" hidden="1" x14ac:dyDescent="0.3"/>
    <row r="493" ht="14.4" hidden="1" x14ac:dyDescent="0.3"/>
    <row r="494" ht="14.4" hidden="1" x14ac:dyDescent="0.3"/>
    <row r="495" ht="14.4" hidden="1" x14ac:dyDescent="0.3"/>
    <row r="496" ht="14.4" hidden="1" x14ac:dyDescent="0.3"/>
    <row r="497" ht="14.4" hidden="1" x14ac:dyDescent="0.3"/>
    <row r="498" ht="14.4" hidden="1" x14ac:dyDescent="0.3"/>
    <row r="499" ht="14.4" hidden="1" x14ac:dyDescent="0.3"/>
    <row r="500" ht="14.4" hidden="1" x14ac:dyDescent="0.3"/>
    <row r="501" ht="14.4" hidden="1" x14ac:dyDescent="0.3"/>
    <row r="502" ht="14.4" hidden="1" x14ac:dyDescent="0.3"/>
    <row r="503" ht="14.4" hidden="1" x14ac:dyDescent="0.3"/>
    <row r="504" ht="14.4" hidden="1" x14ac:dyDescent="0.3"/>
    <row r="505" ht="14.4" hidden="1" x14ac:dyDescent="0.3"/>
    <row r="506" ht="14.4" hidden="1" x14ac:dyDescent="0.3"/>
    <row r="507" ht="14.4" hidden="1" x14ac:dyDescent="0.3"/>
    <row r="508" ht="14.4" hidden="1" x14ac:dyDescent="0.3"/>
    <row r="509" ht="14.4" hidden="1" x14ac:dyDescent="0.3"/>
    <row r="510" ht="14.4" hidden="1" x14ac:dyDescent="0.3"/>
    <row r="511" ht="14.4" hidden="1" x14ac:dyDescent="0.3"/>
    <row r="512" ht="14.4" hidden="1" x14ac:dyDescent="0.3"/>
    <row r="513" ht="14.4" hidden="1" x14ac:dyDescent="0.3"/>
    <row r="514" ht="14.4" hidden="1" x14ac:dyDescent="0.3"/>
    <row r="515" ht="14.4" hidden="1" x14ac:dyDescent="0.3"/>
    <row r="516" ht="14.4" hidden="1" x14ac:dyDescent="0.3"/>
    <row r="517" ht="14.4" hidden="1" x14ac:dyDescent="0.3"/>
    <row r="518" ht="14.4" hidden="1" x14ac:dyDescent="0.3"/>
    <row r="519" ht="14.4" hidden="1" x14ac:dyDescent="0.3"/>
    <row r="520" ht="14.4" hidden="1" x14ac:dyDescent="0.3"/>
    <row r="521" ht="14.4" hidden="1" x14ac:dyDescent="0.3"/>
    <row r="522" ht="14.4" hidden="1" x14ac:dyDescent="0.3"/>
    <row r="523" ht="14.4" hidden="1" x14ac:dyDescent="0.3"/>
    <row r="524" ht="14.4" hidden="1" x14ac:dyDescent="0.3"/>
  </sheetData>
  <sheetProtection formatColumns="0" autoFilter="0"/>
  <protectedRanges>
    <protectedRange sqref="I5:I26" name="Range1"/>
    <protectedRange sqref="F5:F26" name="Range2"/>
    <protectedRange sqref="E2" name="Range3"/>
  </protectedRanges>
  <autoFilter ref="I3:I26" xr:uid="{8E577695-BD46-4D06-9930-8AC20B1FDFBD}"/>
  <mergeCells count="1">
    <mergeCell ref="A2:B2"/>
  </mergeCells>
  <conditionalFormatting sqref="B1:B2">
    <cfRule type="duplicateValues" dxfId="0" priority="1"/>
  </conditionalFormatting>
  <pageMargins left="0.7" right="0.7" top="0.75" bottom="0.75" header="0.3" footer="0.3"/>
  <pageSetup scale="51" fitToHeight="0" orientation="portrait" r:id="rId1"/>
  <headerFooter>
    <oddHeader>&amp;LCOPPER TUBING
&amp;K000000Subject to change without notice&amp;RCOPPER TUBING
Page &amp;P of &amp;N</oddHeader>
    <oddFooter>&amp;L&amp;"Calibri,Regular"&amp;10&amp;K000000Alro Products International_x000D_sales@alroproducts.com&amp;C&amp;"Calibri,Regular"&amp;10 &amp;K0000002348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Tubing </vt:lpstr>
      <vt:lpstr>'Copper Tubing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 Garcia</cp:lastModifiedBy>
  <dcterms:created xsi:type="dcterms:W3CDTF">2023-11-23T16:55:49Z</dcterms:created>
  <dcterms:modified xsi:type="dcterms:W3CDTF">2025-10-09T16:34:05Z</dcterms:modified>
</cp:coreProperties>
</file>