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PRESS COPPER/100325/"/>
    </mc:Choice>
  </mc:AlternateContent>
  <xr:revisionPtr revIDLastSave="31" documentId="8_{C5207EFA-FD42-47A8-8BD0-916242BD862B}" xr6:coauthVersionLast="47" xr6:coauthVersionMax="47" xr10:uidLastSave="{F29075E3-3ADC-4A5C-B044-340B678E9699}"/>
  <bookViews>
    <workbookView xWindow="-108" yWindow="-108" windowWidth="23256" windowHeight="12456" xr2:uid="{A803219D-0B1D-4D81-B87B-CE34969BE9F1}"/>
  </bookViews>
  <sheets>
    <sheet name="Press Copper Fittings" sheetId="1" r:id="rId1"/>
  </sheets>
  <definedNames>
    <definedName name="_xlnm._FilterDatabase" localSheetId="0" hidden="1">'Press Copper Fittings'!$I$3:$I$411</definedName>
    <definedName name="_xlnm.Print_Titles" localSheetId="0">'Press Copper Fittings'!$3:$3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F218" i="1"/>
  <c r="J218" i="1" s="1"/>
  <c r="F190" i="1"/>
  <c r="F178" i="1"/>
  <c r="F177" i="1"/>
  <c r="J177" i="1" s="1"/>
  <c r="F172" i="1"/>
  <c r="J172" i="1" s="1"/>
  <c r="F159" i="1"/>
  <c r="F153" i="1"/>
  <c r="F149" i="1"/>
  <c r="J149" i="1" s="1"/>
  <c r="F144" i="1"/>
  <c r="J144" i="1" s="1"/>
  <c r="F141" i="1"/>
  <c r="J141" i="1" s="1"/>
  <c r="F135" i="1"/>
  <c r="J135" i="1" s="1"/>
  <c r="F131" i="1"/>
  <c r="J131" i="1" s="1"/>
  <c r="F124" i="1"/>
  <c r="J124" i="1" s="1"/>
  <c r="F116" i="1"/>
  <c r="F110" i="1"/>
  <c r="J110" i="1" s="1"/>
  <c r="F88" i="1"/>
  <c r="J88" i="1" s="1"/>
  <c r="F87" i="1"/>
  <c r="J87" i="1" s="1"/>
  <c r="F83" i="1"/>
  <c r="J83" i="1" s="1"/>
  <c r="F79" i="1"/>
  <c r="J79" i="1" s="1"/>
  <c r="F69" i="1"/>
  <c r="J69" i="1" s="1"/>
  <c r="F65" i="1"/>
  <c r="J65" i="1" s="1"/>
  <c r="F62" i="1"/>
  <c r="J62" i="1" s="1"/>
  <c r="F61" i="1"/>
  <c r="J61" i="1" s="1"/>
  <c r="F57" i="1"/>
  <c r="J57" i="1" s="1"/>
  <c r="F56" i="1"/>
  <c r="F48" i="1"/>
  <c r="J48" i="1" s="1"/>
  <c r="F47" i="1"/>
  <c r="J47" i="1" s="1"/>
  <c r="F37" i="1"/>
  <c r="J37" i="1" s="1"/>
  <c r="F33" i="1"/>
  <c r="J33" i="1" s="1"/>
  <c r="F30" i="1"/>
  <c r="J30" i="1" s="1"/>
  <c r="F28" i="1"/>
  <c r="J28" i="1" s="1"/>
  <c r="F24" i="1"/>
  <c r="F23" i="1"/>
  <c r="J23" i="1" s="1"/>
  <c r="F21" i="1"/>
  <c r="J21" i="1" s="1"/>
  <c r="F20" i="1"/>
  <c r="J20" i="1" s="1"/>
  <c r="F15" i="1"/>
  <c r="J15" i="1" s="1"/>
  <c r="F12" i="1"/>
  <c r="J12" i="1" s="1"/>
  <c r="F8" i="1"/>
  <c r="J8" i="1" s="1"/>
  <c r="F7" i="1"/>
  <c r="J7" i="1" s="1"/>
  <c r="F6" i="1"/>
  <c r="J6" i="1" s="1"/>
  <c r="F259" i="1"/>
  <c r="J259" i="1" s="1"/>
  <c r="F97" i="1" l="1"/>
  <c r="J97" i="1" s="1"/>
  <c r="F117" i="1"/>
  <c r="J117" i="1" s="1"/>
  <c r="F171" i="1"/>
  <c r="J171" i="1" s="1"/>
  <c r="F209" i="1"/>
  <c r="J209" i="1" s="1"/>
  <c r="F240" i="1"/>
  <c r="J240" i="1" s="1"/>
  <c r="F262" i="1"/>
  <c r="J262" i="1" s="1"/>
  <c r="F272" i="1"/>
  <c r="F49" i="1"/>
  <c r="J49" i="1" s="1"/>
  <c r="F125" i="1"/>
  <c r="J125" i="1" s="1"/>
  <c r="F152" i="1"/>
  <c r="J152" i="1" s="1"/>
  <c r="F231" i="1"/>
  <c r="J231" i="1" s="1"/>
  <c r="F75" i="1"/>
  <c r="F84" i="1"/>
  <c r="F91" i="1"/>
  <c r="J91" i="1" s="1"/>
  <c r="F100" i="1"/>
  <c r="J100" i="1" s="1"/>
  <c r="F120" i="1"/>
  <c r="J120" i="1" s="1"/>
  <c r="F203" i="1"/>
  <c r="F212" i="1"/>
  <c r="J212" i="1" s="1"/>
  <c r="F265" i="1"/>
  <c r="J265" i="1" s="1"/>
  <c r="F275" i="1"/>
  <c r="J275" i="1" s="1"/>
  <c r="F10" i="1"/>
  <c r="J10" i="1" s="1"/>
  <c r="F17" i="1"/>
  <c r="J17" i="1" s="1"/>
  <c r="F52" i="1"/>
  <c r="J52" i="1" s="1"/>
  <c r="F66" i="1"/>
  <c r="J66" i="1" s="1"/>
  <c r="F174" i="1"/>
  <c r="J174" i="1" s="1"/>
  <c r="F34" i="1"/>
  <c r="J34" i="1" s="1"/>
  <c r="F121" i="1"/>
  <c r="J121" i="1" s="1"/>
  <c r="F11" i="1"/>
  <c r="J11" i="1" s="1"/>
  <c r="F60" i="1"/>
  <c r="J60" i="1" s="1"/>
  <c r="F93" i="1"/>
  <c r="J93" i="1" s="1"/>
  <c r="F246" i="1"/>
  <c r="J246" i="1" s="1"/>
  <c r="F126" i="1"/>
  <c r="F85" i="1"/>
  <c r="J85" i="1" s="1"/>
  <c r="F147" i="1"/>
  <c r="J147" i="1" s="1"/>
  <c r="F184" i="1"/>
  <c r="J184" i="1" s="1"/>
  <c r="F53" i="1"/>
  <c r="J53" i="1" s="1"/>
  <c r="F122" i="1"/>
  <c r="J122" i="1" s="1"/>
  <c r="F168" i="1"/>
  <c r="J168" i="1" s="1"/>
  <c r="F206" i="1"/>
  <c r="J206" i="1" s="1"/>
  <c r="F237" i="1"/>
  <c r="J237" i="1" s="1"/>
  <c r="F268" i="1"/>
  <c r="J268" i="1" s="1"/>
  <c r="F252" i="1"/>
  <c r="J252" i="1" s="1"/>
  <c r="F249" i="1"/>
  <c r="J249" i="1" s="1"/>
  <c r="F227" i="1"/>
  <c r="J227" i="1" s="1"/>
  <c r="F224" i="1"/>
  <c r="J224" i="1" s="1"/>
  <c r="F221" i="1"/>
  <c r="J221" i="1" s="1"/>
  <c r="F196" i="1"/>
  <c r="J196" i="1" s="1"/>
  <c r="F193" i="1"/>
  <c r="J193" i="1" s="1"/>
  <c r="F165" i="1"/>
  <c r="J165" i="1" s="1"/>
  <c r="F162" i="1"/>
  <c r="J162" i="1" s="1"/>
  <c r="F143" i="1"/>
  <c r="F140" i="1"/>
  <c r="J140" i="1" s="1"/>
  <c r="F137" i="1"/>
  <c r="J137" i="1" s="1"/>
  <c r="F134" i="1"/>
  <c r="J134" i="1" s="1"/>
  <c r="F115" i="1"/>
  <c r="J115" i="1" s="1"/>
  <c r="F112" i="1"/>
  <c r="J112" i="1" s="1"/>
  <c r="F109" i="1"/>
  <c r="J109" i="1" s="1"/>
  <c r="F106" i="1"/>
  <c r="J106" i="1" s="1"/>
  <c r="F78" i="1"/>
  <c r="J78" i="1" s="1"/>
  <c r="F59" i="1"/>
  <c r="F46" i="1"/>
  <c r="F43" i="1"/>
  <c r="J43" i="1" s="1"/>
  <c r="F27" i="1"/>
  <c r="J27" i="1" s="1"/>
  <c r="F271" i="1"/>
  <c r="J271" i="1" s="1"/>
  <c r="F261" i="1"/>
  <c r="F258" i="1"/>
  <c r="J258" i="1" s="1"/>
  <c r="F255" i="1"/>
  <c r="J255" i="1" s="1"/>
  <c r="F233" i="1"/>
  <c r="J233" i="1" s="1"/>
  <c r="F230" i="1"/>
  <c r="J230" i="1" s="1"/>
  <c r="F202" i="1"/>
  <c r="J202" i="1" s="1"/>
  <c r="F199" i="1"/>
  <c r="J199" i="1" s="1"/>
  <c r="F274" i="1"/>
  <c r="F245" i="1"/>
  <c r="F242" i="1"/>
  <c r="J242" i="1" s="1"/>
  <c r="F239" i="1"/>
  <c r="J239" i="1" s="1"/>
  <c r="F236" i="1"/>
  <c r="J236" i="1" s="1"/>
  <c r="F208" i="1"/>
  <c r="J208" i="1" s="1"/>
  <c r="F205" i="1"/>
  <c r="J205" i="1" s="1"/>
  <c r="F183" i="1"/>
  <c r="F180" i="1"/>
  <c r="J180" i="1" s="1"/>
  <c r="F155" i="1"/>
  <c r="F127" i="1"/>
  <c r="J127" i="1" s="1"/>
  <c r="F264" i="1"/>
  <c r="J264" i="1" s="1"/>
  <c r="F220" i="1"/>
  <c r="F217" i="1"/>
  <c r="J217" i="1" s="1"/>
  <c r="F214" i="1"/>
  <c r="J214" i="1" s="1"/>
  <c r="F211" i="1"/>
  <c r="J211" i="1" s="1"/>
  <c r="F189" i="1"/>
  <c r="J189" i="1" s="1"/>
  <c r="F186" i="1"/>
  <c r="J186" i="1" s="1"/>
  <c r="F158" i="1"/>
  <c r="J158" i="1" s="1"/>
  <c r="F133" i="1"/>
  <c r="F130" i="1"/>
  <c r="J130" i="1" s="1"/>
  <c r="F102" i="1"/>
  <c r="J102" i="1" s="1"/>
  <c r="F99" i="1"/>
  <c r="J99" i="1" s="1"/>
  <c r="F96" i="1"/>
  <c r="J96" i="1" s="1"/>
  <c r="F74" i="1"/>
  <c r="J74" i="1" s="1"/>
  <c r="F71" i="1"/>
  <c r="J71" i="1" s="1"/>
  <c r="F68" i="1"/>
  <c r="J68" i="1" s="1"/>
  <c r="F55" i="1"/>
  <c r="J55" i="1" s="1"/>
  <c r="F39" i="1"/>
  <c r="J39" i="1" s="1"/>
  <c r="F26" i="1"/>
  <c r="F260" i="1"/>
  <c r="J260" i="1" s="1"/>
  <c r="F232" i="1"/>
  <c r="J232" i="1" s="1"/>
  <c r="F201" i="1"/>
  <c r="J201" i="1" s="1"/>
  <c r="F173" i="1"/>
  <c r="J173" i="1" s="1"/>
  <c r="F148" i="1"/>
  <c r="J148" i="1" s="1"/>
  <c r="F145" i="1"/>
  <c r="J145" i="1" s="1"/>
  <c r="F277" i="1"/>
  <c r="J277" i="1" s="1"/>
  <c r="F267" i="1"/>
  <c r="J267" i="1" s="1"/>
  <c r="F254" i="1"/>
  <c r="F251" i="1"/>
  <c r="J251" i="1" s="1"/>
  <c r="F248" i="1"/>
  <c r="J248" i="1" s="1"/>
  <c r="F226" i="1"/>
  <c r="J226" i="1" s="1"/>
  <c r="F223" i="1"/>
  <c r="J223" i="1" s="1"/>
  <c r="F195" i="1"/>
  <c r="J195" i="1" s="1"/>
  <c r="F192" i="1"/>
  <c r="J192" i="1" s="1"/>
  <c r="F167" i="1"/>
  <c r="F164" i="1"/>
  <c r="J164" i="1" s="1"/>
  <c r="F161" i="1"/>
  <c r="J161" i="1" s="1"/>
  <c r="F142" i="1"/>
  <c r="J142" i="1" s="1"/>
  <c r="F139" i="1"/>
  <c r="J139" i="1" s="1"/>
  <c r="F136" i="1"/>
  <c r="J136" i="1" s="1"/>
  <c r="F114" i="1"/>
  <c r="J114" i="1" s="1"/>
  <c r="F111" i="1"/>
  <c r="J111" i="1" s="1"/>
  <c r="F108" i="1"/>
  <c r="J108" i="1" s="1"/>
  <c r="F105" i="1"/>
  <c r="J105" i="1" s="1"/>
  <c r="F80" i="1"/>
  <c r="F77" i="1"/>
  <c r="J77" i="1" s="1"/>
  <c r="F58" i="1"/>
  <c r="J58" i="1" s="1"/>
  <c r="F45" i="1"/>
  <c r="J45" i="1" s="1"/>
  <c r="F42" i="1"/>
  <c r="J42" i="1" s="1"/>
  <c r="F29" i="1"/>
  <c r="F270" i="1"/>
  <c r="J270" i="1" s="1"/>
  <c r="F257" i="1"/>
  <c r="J257" i="1" s="1"/>
  <c r="F235" i="1"/>
  <c r="F229" i="1"/>
  <c r="J229" i="1" s="1"/>
  <c r="F198" i="1"/>
  <c r="J198" i="1" s="1"/>
  <c r="F176" i="1"/>
  <c r="J176" i="1" s="1"/>
  <c r="F170" i="1"/>
  <c r="J170" i="1" s="1"/>
  <c r="F151" i="1"/>
  <c r="J151" i="1" s="1"/>
  <c r="F273" i="1"/>
  <c r="J273" i="1" s="1"/>
  <c r="F263" i="1"/>
  <c r="F244" i="1"/>
  <c r="J244" i="1" s="1"/>
  <c r="F241" i="1"/>
  <c r="J241" i="1" s="1"/>
  <c r="F238" i="1"/>
  <c r="J238" i="1" s="1"/>
  <c r="F210" i="1"/>
  <c r="F207" i="1"/>
  <c r="J207" i="1" s="1"/>
  <c r="F204" i="1"/>
  <c r="J204" i="1" s="1"/>
  <c r="F182" i="1"/>
  <c r="J182" i="1" s="1"/>
  <c r="F179" i="1"/>
  <c r="J179" i="1" s="1"/>
  <c r="F154" i="1"/>
  <c r="J154" i="1" s="1"/>
  <c r="F129" i="1"/>
  <c r="F92" i="1"/>
  <c r="J92" i="1" s="1"/>
  <c r="F89" i="1"/>
  <c r="J89" i="1" s="1"/>
  <c r="F86" i="1"/>
  <c r="J86" i="1" s="1"/>
  <c r="F67" i="1"/>
  <c r="F64" i="1"/>
  <c r="J64" i="1" s="1"/>
  <c r="F54" i="1"/>
  <c r="F51" i="1"/>
  <c r="J51" i="1" s="1"/>
  <c r="F35" i="1"/>
  <c r="J35" i="1" s="1"/>
  <c r="F22" i="1"/>
  <c r="J22" i="1" s="1"/>
  <c r="F19" i="1"/>
  <c r="J19" i="1" s="1"/>
  <c r="F16" i="1"/>
  <c r="J16" i="1" s="1"/>
  <c r="F253" i="1"/>
  <c r="J253" i="1" s="1"/>
  <c r="F228" i="1"/>
  <c r="F222" i="1"/>
  <c r="J222" i="1" s="1"/>
  <c r="F197" i="1"/>
  <c r="F194" i="1"/>
  <c r="J194" i="1" s="1"/>
  <c r="F191" i="1"/>
  <c r="J191" i="1" s="1"/>
  <c r="F166" i="1"/>
  <c r="J166" i="1" s="1"/>
  <c r="F163" i="1"/>
  <c r="J163" i="1" s="1"/>
  <c r="F160" i="1"/>
  <c r="J160" i="1" s="1"/>
  <c r="F276" i="1"/>
  <c r="F266" i="1"/>
  <c r="F247" i="1"/>
  <c r="F219" i="1"/>
  <c r="J219" i="1" s="1"/>
  <c r="F216" i="1"/>
  <c r="J216" i="1" s="1"/>
  <c r="F213" i="1"/>
  <c r="J213" i="1" s="1"/>
  <c r="F188" i="1"/>
  <c r="J188" i="1" s="1"/>
  <c r="F185" i="1"/>
  <c r="J185" i="1" s="1"/>
  <c r="F157" i="1"/>
  <c r="J157" i="1" s="1"/>
  <c r="F132" i="1"/>
  <c r="J132" i="1" s="1"/>
  <c r="F104" i="1"/>
  <c r="F101" i="1"/>
  <c r="J101" i="1" s="1"/>
  <c r="F98" i="1"/>
  <c r="J98" i="1" s="1"/>
  <c r="F95" i="1"/>
  <c r="J95" i="1" s="1"/>
  <c r="F73" i="1"/>
  <c r="J73" i="1" s="1"/>
  <c r="F70" i="1"/>
  <c r="J70" i="1" s="1"/>
  <c r="F41" i="1"/>
  <c r="F38" i="1"/>
  <c r="J38" i="1" s="1"/>
  <c r="F25" i="1"/>
  <c r="J25" i="1" s="1"/>
  <c r="F269" i="1"/>
  <c r="F250" i="1"/>
  <c r="J250" i="1" s="1"/>
  <c r="F225" i="1"/>
  <c r="J225" i="1" s="1"/>
  <c r="F31" i="1"/>
  <c r="J31" i="1" s="1"/>
  <c r="F44" i="1"/>
  <c r="J44" i="1" s="1"/>
  <c r="F63" i="1"/>
  <c r="F81" i="1"/>
  <c r="J81" i="1" s="1"/>
  <c r="F118" i="1"/>
  <c r="J118" i="1" s="1"/>
  <c r="F138" i="1"/>
  <c r="J138" i="1" s="1"/>
  <c r="F13" i="1"/>
  <c r="J13" i="1" s="1"/>
  <c r="F90" i="1"/>
  <c r="J90" i="1" s="1"/>
  <c r="F94" i="1"/>
  <c r="F107" i="1"/>
  <c r="J107" i="1" s="1"/>
  <c r="F150" i="1"/>
  <c r="J150" i="1" s="1"/>
  <c r="F156" i="1"/>
  <c r="J156" i="1" s="1"/>
  <c r="F181" i="1"/>
  <c r="J181" i="1" s="1"/>
  <c r="F234" i="1"/>
  <c r="J234" i="1" s="1"/>
  <c r="F9" i="1"/>
  <c r="J9" i="1" s="1"/>
  <c r="F18" i="1"/>
  <c r="J18" i="1" s="1"/>
  <c r="F36" i="1"/>
  <c r="F40" i="1"/>
  <c r="J40" i="1" s="1"/>
  <c r="F50" i="1"/>
  <c r="F72" i="1"/>
  <c r="J72" i="1" s="1"/>
  <c r="F76" i="1"/>
  <c r="J76" i="1" s="1"/>
  <c r="F113" i="1"/>
  <c r="J113" i="1" s="1"/>
  <c r="F123" i="1"/>
  <c r="J123" i="1" s="1"/>
  <c r="F128" i="1"/>
  <c r="J128" i="1" s="1"/>
  <c r="F169" i="1"/>
  <c r="J169" i="1" s="1"/>
  <c r="F175" i="1"/>
  <c r="J175" i="1" s="1"/>
  <c r="F187" i="1"/>
  <c r="J187" i="1" s="1"/>
  <c r="F200" i="1"/>
  <c r="J200" i="1" s="1"/>
  <c r="F256" i="1"/>
  <c r="J256" i="1" s="1"/>
  <c r="F5" i="1"/>
  <c r="J5" i="1" s="1"/>
  <c r="F14" i="1"/>
  <c r="F32" i="1"/>
  <c r="F82" i="1"/>
  <c r="J82" i="1" s="1"/>
  <c r="F103" i="1"/>
  <c r="J103" i="1" s="1"/>
  <c r="F119" i="1"/>
  <c r="J119" i="1" s="1"/>
  <c r="F146" i="1"/>
  <c r="J146" i="1" s="1"/>
  <c r="F215" i="1"/>
  <c r="J215" i="1" s="1"/>
  <c r="F243" i="1"/>
  <c r="J243" i="1" s="1"/>
  <c r="L3" i="1" l="1"/>
</calcChain>
</file>

<file path=xl/sharedStrings.xml><?xml version="1.0" encoding="utf-8"?>
<sst xmlns="http://schemas.openxmlformats.org/spreadsheetml/2006/main" count="550" uniqueCount="498">
  <si>
    <t xml:space="preserve">Insert Your Quantity </t>
  </si>
  <si>
    <t>Alro Part #</t>
  </si>
  <si>
    <t>PRESS COPPER FITTINGS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</si>
  <si>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</si>
  <si>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</si>
  <si>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</si>
  <si>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</si>
  <si>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</si>
  <si>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</si>
  <si>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</si>
  <si>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</si>
  <si>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COUPLINGS WITH STOP</t>
  </si>
  <si>
    <t>P8695</t>
  </si>
  <si>
    <t>1/2 Press Copper CPLG w/ Stop</t>
  </si>
  <si>
    <t>P8756</t>
  </si>
  <si>
    <t>3/4 Press Copper CPLG w/ Stop</t>
  </si>
  <si>
    <t>P8801</t>
  </si>
  <si>
    <t>1 Press Copper CPLG w/ Stop</t>
  </si>
  <si>
    <t>P8716</t>
  </si>
  <si>
    <t>1-1/4 Press Copper CPLG w/ Stop</t>
  </si>
  <si>
    <t>P8701</t>
  </si>
  <si>
    <t>1-1/2 Press Copper CPLG w/ Stop</t>
  </si>
  <si>
    <t>P8726</t>
  </si>
  <si>
    <t>2 Press Copper CPLG w/ Stop</t>
  </si>
  <si>
    <t>P8740</t>
  </si>
  <si>
    <t>2-1/2 Press Copper CPLG w/ Stop</t>
  </si>
  <si>
    <t>P8747</t>
  </si>
  <si>
    <t>3 Press Copper CPLG w/ Stop</t>
  </si>
  <si>
    <t>P8765</t>
  </si>
  <si>
    <t>4 Press Copper CPLG w/ Stop</t>
  </si>
  <si>
    <t>COUPLINGS WITHOUT STOP</t>
  </si>
  <si>
    <t/>
  </si>
  <si>
    <t>P8814</t>
  </si>
  <si>
    <t>1/2 Press Copper CPLG w/o Stop</t>
  </si>
  <si>
    <t>P8780</t>
  </si>
  <si>
    <t>3/4 Press Copper CPLG w/o Stop</t>
  </si>
  <si>
    <t>P8684</t>
  </si>
  <si>
    <t>1 Press Copper CPLG w/o Stop</t>
  </si>
  <si>
    <t>P8717</t>
  </si>
  <si>
    <t>1-1/4 Press Copper CPLG w/o Stop</t>
  </si>
  <si>
    <t>P8702</t>
  </si>
  <si>
    <t>1-1/2 Press Copper CPLG w/o Stop</t>
  </si>
  <si>
    <t>P8813</t>
  </si>
  <si>
    <t>2 Press Copper CPLG w/o Stop</t>
  </si>
  <si>
    <t>P11574</t>
  </si>
  <si>
    <t>2-1/2 Press Copper CPLG w/o Stop</t>
  </si>
  <si>
    <t>P11530</t>
  </si>
  <si>
    <t>3 Press Copper CPLG w/o Stop</t>
  </si>
  <si>
    <t>P11575</t>
  </si>
  <si>
    <t>4 Press Copper CPLG w/o Stop</t>
  </si>
  <si>
    <t>COUPLINGS - REDUCING</t>
  </si>
  <si>
    <t>P8758</t>
  </si>
  <si>
    <t>3/4x1/2 Press Copper Reducer</t>
  </si>
  <si>
    <t>P8692</t>
  </si>
  <si>
    <t>1x1/2 Press Copper Reducer</t>
  </si>
  <si>
    <t>P8821</t>
  </si>
  <si>
    <t>1x3/4 Press Copper Reducer</t>
  </si>
  <si>
    <t>P8725</t>
  </si>
  <si>
    <t>1-1/4x3/4 Press Copper Reducer</t>
  </si>
  <si>
    <t>P8721</t>
  </si>
  <si>
    <t>1-1/4x1 Press Copper Reducer</t>
  </si>
  <si>
    <t>P8712</t>
  </si>
  <si>
    <t>1-1/2x3/4 Press Copper Reducer</t>
  </si>
  <si>
    <t>P8820</t>
  </si>
  <si>
    <t>1-1/2x1 Press Copper Reducer</t>
  </si>
  <si>
    <t>P8710</t>
  </si>
  <si>
    <t>1-1/2x1-1/4 Press Copper Reducer</t>
  </si>
  <si>
    <t>P8735</t>
  </si>
  <si>
    <t>2x3/4 Press Copper Reducer</t>
  </si>
  <si>
    <t>P8732</t>
  </si>
  <si>
    <t>2x1 Press Copper Reducer</t>
  </si>
  <si>
    <t>P8734</t>
  </si>
  <si>
    <t>2x1-1/4 Press Copper Reducer</t>
  </si>
  <si>
    <t>P8733</t>
  </si>
  <si>
    <t>2x1-1/2 Press Copper Reducer</t>
  </si>
  <si>
    <t>P11752</t>
  </si>
  <si>
    <t>2-1/2x1 Press Copper Reducer</t>
  </si>
  <si>
    <t>P11753</t>
  </si>
  <si>
    <t>2-1/2x1-1/4 Press Copper Reducer</t>
  </si>
  <si>
    <t>P11754</t>
  </si>
  <si>
    <t>2-1/2x1-1/2 Press Copper Reducer</t>
  </si>
  <si>
    <t>P11755</t>
  </si>
  <si>
    <t>2-1/2x2 Press Copper Reducer</t>
  </si>
  <si>
    <t>P11756</t>
  </si>
  <si>
    <t>3x1-1/2 Press Copper Reducer</t>
  </si>
  <si>
    <t>P11757</t>
  </si>
  <si>
    <t>3x2 Press Copper Reducer</t>
  </si>
  <si>
    <t>P11758</t>
  </si>
  <si>
    <t>3x2-1/2 Press Copper Reducer</t>
  </si>
  <si>
    <t>P11759</t>
  </si>
  <si>
    <t>4x2 Press Copper Reducer</t>
  </si>
  <si>
    <t>P8767</t>
  </si>
  <si>
    <t>4x2-1/2 Press Copper Reducer</t>
  </si>
  <si>
    <t>P11760</t>
  </si>
  <si>
    <t>4x3 Press Copper Reducer</t>
  </si>
  <si>
    <t>FITTING REDUCER</t>
  </si>
  <si>
    <t>P9211</t>
  </si>
  <si>
    <t>3/4x1/2 Press Copper FTG Reducer</t>
  </si>
  <si>
    <t>P8691</t>
  </si>
  <si>
    <t>1x1/2 Press Copper FTG Reducer</t>
  </si>
  <si>
    <t>P9240</t>
  </si>
  <si>
    <t>1x3/4 Press Copper FTG Reducer</t>
  </si>
  <si>
    <t>P8723</t>
  </si>
  <si>
    <t>1-1/4x1/2 Press Copper FTG Reducer</t>
  </si>
  <si>
    <t>P8724</t>
  </si>
  <si>
    <t>1-1/4x3/4 Press Copper FTG Reducer</t>
  </si>
  <si>
    <t>P8720</t>
  </si>
  <si>
    <t>1-1/4x1 Press Copper FTG Reducer</t>
  </si>
  <si>
    <t>P8711</t>
  </si>
  <si>
    <t>1-1/2x3/4 Press Copper FTG Reducer</t>
  </si>
  <si>
    <t>P8705</t>
  </si>
  <si>
    <t>1-1/2x1 Press Copper FTG Reducer</t>
  </si>
  <si>
    <t>P8709</t>
  </si>
  <si>
    <t>1-1/2x1-1/4 Press Copper FTG Reducer</t>
  </si>
  <si>
    <t>P11720</t>
  </si>
  <si>
    <t>2x1 Press Copper FTG Reducer</t>
  </si>
  <si>
    <t>P11721</t>
  </si>
  <si>
    <t>2x1-1/4 Press Copper FTG Reducer</t>
  </si>
  <si>
    <t>P11722</t>
  </si>
  <si>
    <t>2x1-1/2 Press Copper FTG Reducer</t>
  </si>
  <si>
    <t>P11723</t>
  </si>
  <si>
    <t>2-1/2x1 Press Copper FTG Reducer</t>
  </si>
  <si>
    <t>P11724</t>
  </si>
  <si>
    <t>2-1/2x1-1/4 Press Copper FTG Reducer</t>
  </si>
  <si>
    <t>P11725</t>
  </si>
  <si>
    <t>2-1/2x1-1/2 Press Copper FTG Reducer</t>
  </si>
  <si>
    <t>P11726</t>
  </si>
  <si>
    <t>2-1/2x2 Press Copper FTG Reducer</t>
  </si>
  <si>
    <t>P11727</t>
  </si>
  <si>
    <t>3x1-1/4 Press Copper FTG Reducer</t>
  </si>
  <si>
    <t>P11728</t>
  </si>
  <si>
    <t>3x1-1/2 Press Copper FTG Reducer</t>
  </si>
  <si>
    <t>P8751</t>
  </si>
  <si>
    <t>3x2 Press Copper FTG Reducer</t>
  </si>
  <si>
    <t>P11729</t>
  </si>
  <si>
    <t>3x2-1/2 Press Copper FTG Reducer</t>
  </si>
  <si>
    <t>P11730</t>
  </si>
  <si>
    <t>4x2 Press Copper FTG Reducer</t>
  </si>
  <si>
    <t>P11731</t>
  </si>
  <si>
    <t>4x2-1/2 Press Copper FTG Reducer</t>
  </si>
  <si>
    <t>P11732</t>
  </si>
  <si>
    <t>4x3 Press Copper FTG Reducer</t>
  </si>
  <si>
    <t>ELBOW 45 DEGREES</t>
  </si>
  <si>
    <t>P8694</t>
  </si>
  <si>
    <t>1/2 Press Copper 45 Elbow</t>
  </si>
  <si>
    <t>P8799</t>
  </si>
  <si>
    <t>3/4 Press Copper 45 Elbow</t>
  </si>
  <si>
    <t>P8687</t>
  </si>
  <si>
    <t>1 Press Copper 45 Elbow</t>
  </si>
  <si>
    <t>P8713</t>
  </si>
  <si>
    <t>1-1/4 Press Copper 45 Elbow</t>
  </si>
  <si>
    <t>P8697</t>
  </si>
  <si>
    <t>1-1/2 Press Copper 45 Elbow</t>
  </si>
  <si>
    <t>P8727</t>
  </si>
  <si>
    <t>2 Press Copper 45 Elbow</t>
  </si>
  <si>
    <t>P8736</t>
  </si>
  <si>
    <t>2-1/2 Press Copper 45 Elbow</t>
  </si>
  <si>
    <t>P11566</t>
  </si>
  <si>
    <t>3 Press Copper 45 Elbow</t>
  </si>
  <si>
    <t>P8761</t>
  </si>
  <si>
    <t>4 Press Copper 45 Elbow</t>
  </si>
  <si>
    <t>STREET ELBOW 45 DEGREES</t>
  </si>
  <si>
    <t>P8783</t>
  </si>
  <si>
    <t>1/2 Press Copper 45 FTG Elbow</t>
  </si>
  <si>
    <t>P8753</t>
  </si>
  <si>
    <t>3/4 Press Copper 45 FTG Elbow</t>
  </si>
  <si>
    <t>P8688</t>
  </si>
  <si>
    <t>1 Press Copper 45 FTG Elbow</t>
  </si>
  <si>
    <t>P8714</t>
  </si>
  <si>
    <t>1-1/4 Press Copper 45 FTG Elbow</t>
  </si>
  <si>
    <t>P8698</t>
  </si>
  <si>
    <t>1-1/2 Press Copper 45 FTG Elbow</t>
  </si>
  <si>
    <t>P8728</t>
  </si>
  <si>
    <t>2 Press Copper 45 FTG Elbow</t>
  </si>
  <si>
    <t>P8737</t>
  </si>
  <si>
    <t>2-1/2 Press Copper 45 FTG Elbow</t>
  </si>
  <si>
    <t>P8744</t>
  </si>
  <si>
    <t>3 Press Copper 45 FTG Elbow</t>
  </si>
  <si>
    <t>P8762</t>
  </si>
  <si>
    <t>4 Press Copper 45 FTG Elbow</t>
  </si>
  <si>
    <t>ELBOW 90 DEGREES</t>
  </si>
  <si>
    <t>P8797</t>
  </si>
  <si>
    <t>1/2 Press Copper 90 Elbow</t>
  </si>
  <si>
    <t>P8754</t>
  </si>
  <si>
    <t>3/4 Press Copper 90 Elbow</t>
  </si>
  <si>
    <t>P9321</t>
  </si>
  <si>
    <t>1 Press Copper 90 Elbow</t>
  </si>
  <si>
    <t>P8853</t>
  </si>
  <si>
    <t>1-1/4 Press Copper 90 Elbow</t>
  </si>
  <si>
    <t>P8699</t>
  </si>
  <si>
    <t>1-1/2 Press Copper 90 Elbow</t>
  </si>
  <si>
    <t>P8852</t>
  </si>
  <si>
    <t>2 Press Copper 90 Elbow</t>
  </si>
  <si>
    <t>P8738</t>
  </si>
  <si>
    <t>2-1/2 Press Copper 90 Elbow</t>
  </si>
  <si>
    <t>P8745</t>
  </si>
  <si>
    <t>3 Press Copper 90 Elbow</t>
  </si>
  <si>
    <t>P8763</t>
  </si>
  <si>
    <t>4 Press Copper 90 Elbow</t>
  </si>
  <si>
    <t>P8759</t>
  </si>
  <si>
    <t>3/4x1/2 Press Copper 90 Elbow</t>
  </si>
  <si>
    <t>P8693</t>
  </si>
  <si>
    <t>1x3/4 Press Copper 90 Elbow</t>
  </si>
  <si>
    <t>STREET ELBOW 90 DEGREES</t>
  </si>
  <si>
    <t>P9018</t>
  </si>
  <si>
    <t>1/2 Press Copper 90 FTG Elbow</t>
  </si>
  <si>
    <t>P8755</t>
  </si>
  <si>
    <t>3/4 Press Copper 90 FTG Elbow</t>
  </si>
  <si>
    <t>P8854</t>
  </si>
  <si>
    <t>1 Press Copper 90 FTG Elbow</t>
  </si>
  <si>
    <t>P8715</t>
  </si>
  <si>
    <t>1-1/4 Press Copper 90 FTG Elbow</t>
  </si>
  <si>
    <t>P8700</t>
  </si>
  <si>
    <t>1-1/2 Press Copper 90 FTG Elbow</t>
  </si>
  <si>
    <t>P8729</t>
  </si>
  <si>
    <t>2 Press Copper 90 FTG Elbow</t>
  </si>
  <si>
    <t>P8739</t>
  </si>
  <si>
    <t>2-1/2 Press Copper 90 FTG Elbow</t>
  </si>
  <si>
    <t>P8746</t>
  </si>
  <si>
    <t>3 Press Copper 90 FTG Elbow</t>
  </si>
  <si>
    <t>P8764</t>
  </si>
  <si>
    <t>4 Press Copper 90 FTG Elbow</t>
  </si>
  <si>
    <t>90 DEGREE DROP EAR ELBOW</t>
  </si>
  <si>
    <t>P11808</t>
  </si>
  <si>
    <t>1/2 Press Copper 90 Drop Ear Elbow PxFPT</t>
  </si>
  <si>
    <t>P11809</t>
  </si>
  <si>
    <t>3/4 Press Copper 90 Drop Ear Elbow PxFPT</t>
  </si>
  <si>
    <t>FEMALE 90 DEGREE ELBOW</t>
  </si>
  <si>
    <t>P11810</t>
  </si>
  <si>
    <t>1/2 Press Copper x Fem 90 Elbow PxFPT</t>
  </si>
  <si>
    <t>P11811</t>
  </si>
  <si>
    <t>3/4 Press Copper x Fem 90 Elbow PxFPT</t>
  </si>
  <si>
    <t>P11812</t>
  </si>
  <si>
    <t>1 Press Copper x Fem 90 Elbow PxFPT</t>
  </si>
  <si>
    <t>CAPS</t>
  </si>
  <si>
    <t>P9210</t>
  </si>
  <si>
    <t>1/2 Press Copper Cap</t>
  </si>
  <si>
    <t>P9040</t>
  </si>
  <si>
    <t>3/4 Press Copper Cap</t>
  </si>
  <si>
    <t>P8771</t>
  </si>
  <si>
    <t>1 Press Copper Cap</t>
  </si>
  <si>
    <t>P8773</t>
  </si>
  <si>
    <t>1-1/4 Press Copper Cap</t>
  </si>
  <si>
    <t>P8772</t>
  </si>
  <si>
    <t>1-1/2 Press Copper Cap</t>
  </si>
  <si>
    <t>P8774</t>
  </si>
  <si>
    <t>2 Press Copper Cap</t>
  </si>
  <si>
    <t>P8775</t>
  </si>
  <si>
    <t>2-1/2 Press Copper Cap</t>
  </si>
  <si>
    <t>P8776</t>
  </si>
  <si>
    <t>3 Press Copper Cap</t>
  </si>
  <si>
    <t>P8777</t>
  </si>
  <si>
    <t>4 Press Copper Cap</t>
  </si>
  <si>
    <t>TEES</t>
  </si>
  <si>
    <t>P9241</t>
  </si>
  <si>
    <t>1/2 Press Copper Tee</t>
  </si>
  <si>
    <t>P8800</t>
  </si>
  <si>
    <t>3/4 Press Copper Tee</t>
  </si>
  <si>
    <t>P11576</t>
  </si>
  <si>
    <t>1 Press Copper Tee</t>
  </si>
  <si>
    <t>P8818</t>
  </si>
  <si>
    <t>1-1/4 Press Copper Tee</t>
  </si>
  <si>
    <t>P9358</t>
  </si>
  <si>
    <t>1-1/2 Press Copper Tee</t>
  </si>
  <si>
    <t>P8731</t>
  </si>
  <si>
    <t>2 Press Copper Tee</t>
  </si>
  <si>
    <t>P8741</t>
  </si>
  <si>
    <t>2-1/2 Press Copper Tee</t>
  </si>
  <si>
    <t>P8748</t>
  </si>
  <si>
    <t>3 Press Copper Tee</t>
  </si>
  <si>
    <t>P8766</t>
  </si>
  <si>
    <t>4 Press Copper Tee</t>
  </si>
  <si>
    <t>TEES - REDUCING</t>
  </si>
  <si>
    <t>P8812</t>
  </si>
  <si>
    <t>1/2x1/2x3/4 Press Copper Red. Tee</t>
  </si>
  <si>
    <t>P11767</t>
  </si>
  <si>
    <t>3/4x1/2x1/2 Press Copper Red. Tee</t>
  </si>
  <si>
    <t>P11768</t>
  </si>
  <si>
    <t>3/4x1/2x3/4 Press Copper Red. Tee</t>
  </si>
  <si>
    <t>P8811</t>
  </si>
  <si>
    <t>3/4x3/4x1/2 Press Copper Red. Tee</t>
  </si>
  <si>
    <t>P11769</t>
  </si>
  <si>
    <t>1x1/2x3/4 Press Copper Red. Tee</t>
  </si>
  <si>
    <t>P11770</t>
  </si>
  <si>
    <t>1x1/2x1 Press Copper Red. Tee</t>
  </si>
  <si>
    <t>P11771</t>
  </si>
  <si>
    <t>1x3/4x1/2 Press Copper Red. Tee</t>
  </si>
  <si>
    <t>P11772</t>
  </si>
  <si>
    <t>1x3/4x3/4 Press Copper Red. Tee</t>
  </si>
  <si>
    <t>P11773</t>
  </si>
  <si>
    <t>1x3/4x1 Press Copper Red. Tee</t>
  </si>
  <si>
    <t>P11774</t>
  </si>
  <si>
    <t>1x1x1/2 Press Copper Red. Tee</t>
  </si>
  <si>
    <t>P9212</t>
  </si>
  <si>
    <t>1x1x3/4 Press Copper Red. Tee</t>
  </si>
  <si>
    <t>P11775</t>
  </si>
  <si>
    <t>1-1/4x3/4x3/4 Press Copper Red. Tee</t>
  </si>
  <si>
    <t>P11776</t>
  </si>
  <si>
    <t>1-1/4x3/4x1 Press Copper Red. Tee</t>
  </si>
  <si>
    <t>P11777</t>
  </si>
  <si>
    <t>1-1/4x3/4x1-1/4 Press Copper Red. Tee</t>
  </si>
  <si>
    <t>P11778</t>
  </si>
  <si>
    <t>1-1/4x1x1/2 Press Copper Red. Tee</t>
  </si>
  <si>
    <t>P11779</t>
  </si>
  <si>
    <t>1-1/4x1x3/4 Press Copper Red. Tee</t>
  </si>
  <si>
    <t>P11780</t>
  </si>
  <si>
    <t>1-1/4x1x1 Press Copper Red. Tee</t>
  </si>
  <si>
    <t>P8810</t>
  </si>
  <si>
    <t>1-1/4x1-1/4x1/2 Press Copper Red. Tee</t>
  </si>
  <si>
    <t>P9192</t>
  </si>
  <si>
    <t>1-1/4x1-1/4x3/4 Press Copper Red. Tee</t>
  </si>
  <si>
    <t>P11781</t>
  </si>
  <si>
    <t>1-1/4x1-1/4x1 Press Copper Red. Tee</t>
  </si>
  <si>
    <t>P11782</t>
  </si>
  <si>
    <t>1-1/2x1x1 Press Copper Red. Tee</t>
  </si>
  <si>
    <t>P11783</t>
  </si>
  <si>
    <t>1-1/2x1-1/2x1/2 Press Copper Red. Tee</t>
  </si>
  <si>
    <t>P8807</t>
  </si>
  <si>
    <t>1-1/2x1-1/2x3/4 Press Copper Red. Tee</t>
  </si>
  <si>
    <t>P11816</t>
  </si>
  <si>
    <t>1-1/2x1-1/2x1 Press Copper Red. Tee</t>
  </si>
  <si>
    <t>P11784</t>
  </si>
  <si>
    <t>1-1/2x1-1/2x1-1/4 Press Copper Red. Tee</t>
  </si>
  <si>
    <t>P11785</t>
  </si>
  <si>
    <t>2x1-1/4x1-1/4 Press Copper Red. Tee</t>
  </si>
  <si>
    <t>P11786</t>
  </si>
  <si>
    <t>2x2x1/2 Press Copper Red. Tee</t>
  </si>
  <si>
    <t>P8819</t>
  </si>
  <si>
    <t>2x2x3/4 Press Copper Red. Tee</t>
  </si>
  <si>
    <t>P8802</t>
  </si>
  <si>
    <t>2x2x1 Press Copper Red. Tee</t>
  </si>
  <si>
    <t>P11787</t>
  </si>
  <si>
    <t>2x2x1-1/4 Press Copper Red. Tee</t>
  </si>
  <si>
    <t>P10829</t>
  </si>
  <si>
    <t>2x2x1-1/2 Press Copper Red. Tee</t>
  </si>
  <si>
    <t>P8742</t>
  </si>
  <si>
    <t>2-1/2x3/4x2-1/2 Press Copper Red. Tee</t>
  </si>
  <si>
    <t>P8803</t>
  </si>
  <si>
    <t>2-1/2x2-1/2x3/4 Press Copper Red. Tee</t>
  </si>
  <si>
    <t>P11788</t>
  </si>
  <si>
    <t>2-1/2x2-1/2x1 Press Copper Red. Tee</t>
  </si>
  <si>
    <t>P11789</t>
  </si>
  <si>
    <t>2-1/2x2-1/2x1-1/4 Press Copper Red. Tee</t>
  </si>
  <si>
    <t>P11790</t>
  </si>
  <si>
    <t>2-1/2x2-1/2x1-1/2 Press Copper Red. Tee</t>
  </si>
  <si>
    <t>P11608</t>
  </si>
  <si>
    <t>2-1/2x2-1/2x2 Press Copper Red. Tee</t>
  </si>
  <si>
    <t>P11792</t>
  </si>
  <si>
    <t>3x3x1 Press Copper Red. Tee</t>
  </si>
  <si>
    <t>P11793</t>
  </si>
  <si>
    <t>3x3x1-1/4 Press Copper Red. Tee</t>
  </si>
  <si>
    <t>P11794</t>
  </si>
  <si>
    <t>3x3x1-1/2 Press Copper Red. Tee</t>
  </si>
  <si>
    <t>P10827</t>
  </si>
  <si>
    <t>3x3x2 Press Copper Red. Tee</t>
  </si>
  <si>
    <t>P11527</t>
  </si>
  <si>
    <t>3x3x2-1/2 Press Copper Red. Tee</t>
  </si>
  <si>
    <t>P11795</t>
  </si>
  <si>
    <t>4x4x1 Press Copper Red. Tee</t>
  </si>
  <si>
    <t>P11796</t>
  </si>
  <si>
    <t>4x4x1-1/4 Press Copper Red. Tee</t>
  </si>
  <si>
    <t>P11797</t>
  </si>
  <si>
    <t>4x4x1-1/2 Press Copper Red. Tee</t>
  </si>
  <si>
    <t>P11798</t>
  </si>
  <si>
    <t>4x4x2 Press Copper Red. Tee</t>
  </si>
  <si>
    <t>P11799</t>
  </si>
  <si>
    <t>4x4x2-1/2 Press Copper Red. Tee</t>
  </si>
  <si>
    <t>P11800</t>
  </si>
  <si>
    <t>4x4x3 Press Copper Red. Tee</t>
  </si>
  <si>
    <t>MALE ADAPTER</t>
  </si>
  <si>
    <t>P8696</t>
  </si>
  <si>
    <t>1/2 Press Copper x Male ADPT</t>
  </si>
  <si>
    <t>P8798</t>
  </si>
  <si>
    <t>3/4 Press Copper x Male ADPT</t>
  </si>
  <si>
    <t>P8690</t>
  </si>
  <si>
    <t>1 Press Copper x Male ADPT</t>
  </si>
  <si>
    <t>P8719</t>
  </si>
  <si>
    <t>1-1/4 Press Copper x Male ADPT</t>
  </si>
  <si>
    <t>P8704</t>
  </si>
  <si>
    <t>1-1/2 Press Copper x Male ADPT</t>
  </si>
  <si>
    <t>P11570</t>
  </si>
  <si>
    <t>2 Press Copper x Male ADPT</t>
  </si>
  <si>
    <t>P11571</t>
  </si>
  <si>
    <t>2-1/2 Press Copper x Male ADPT</t>
  </si>
  <si>
    <t>P11572</t>
  </si>
  <si>
    <t>3 Press Copper x Male ADPT</t>
  </si>
  <si>
    <t>P11573</t>
  </si>
  <si>
    <t>4 Press Copper x Male ADPT</t>
  </si>
  <si>
    <t>P11740</t>
  </si>
  <si>
    <t>1/2x3/8 Press Copper x Male ADPT</t>
  </si>
  <si>
    <t>P11431</t>
  </si>
  <si>
    <t>1/2x3/4 Press Copper x Male ADPT</t>
  </si>
  <si>
    <t>P11741</t>
  </si>
  <si>
    <t>3/4x1/2 Press Copper x Male ADPT</t>
  </si>
  <si>
    <t>P11742</t>
  </si>
  <si>
    <t>3/4x1 Press Copper x Male ADPT</t>
  </si>
  <si>
    <t>P11743</t>
  </si>
  <si>
    <t>1x1/2 Press Copper x Male ADPT</t>
  </si>
  <si>
    <t>P11744</t>
  </si>
  <si>
    <t>1x1-1/4 Press Copper x Male ADPT</t>
  </si>
  <si>
    <t>P11745</t>
  </si>
  <si>
    <t>1-1/4x1 Press Copper x Male ADPT</t>
  </si>
  <si>
    <t>MALE STREET ADAPTER</t>
  </si>
  <si>
    <t>P11746</t>
  </si>
  <si>
    <t>1/2 Press Copper x Male FTG ADPT</t>
  </si>
  <si>
    <t>P11747</t>
  </si>
  <si>
    <t>3/4 Press Copper x Male FTG ADPT</t>
  </si>
  <si>
    <t>P11748</t>
  </si>
  <si>
    <t>1 Press Copper x Male FTG ADPT</t>
  </si>
  <si>
    <t>P11749</t>
  </si>
  <si>
    <t>1-1/4 Press Copper x Male FTG ADPT</t>
  </si>
  <si>
    <t>P11750</t>
  </si>
  <si>
    <t>1-1/2 Press Copper x Male FTG ADPT</t>
  </si>
  <si>
    <t>P11751</t>
  </si>
  <si>
    <t>2 Press Copper x Male FTG ADPT</t>
  </si>
  <si>
    <t>FEMALE ADAPTER</t>
  </si>
  <si>
    <t>P8851</t>
  </si>
  <si>
    <t>1/2 Press Copper x Fem ADPT</t>
  </si>
  <si>
    <t>P10684</t>
  </si>
  <si>
    <t>3/4 Press Copper x Fem ADPT</t>
  </si>
  <si>
    <t>P8689</t>
  </si>
  <si>
    <t>1 Press Copper x Fem ADPT</t>
  </si>
  <si>
    <t>P8718</t>
  </si>
  <si>
    <t>1-1/4 Press Copper x Fem ADPT</t>
  </si>
  <si>
    <t>P8703</t>
  </si>
  <si>
    <t>1-1/2 Press Copper x Fem ADPT</t>
  </si>
  <si>
    <t>P8730</t>
  </si>
  <si>
    <t>2 Press Copper x Fem ADPT</t>
  </si>
  <si>
    <t>P11567</t>
  </si>
  <si>
    <t>2-1/2 Press Copper x Fem ADPT</t>
  </si>
  <si>
    <t>P11568</t>
  </si>
  <si>
    <t>3 Press Copper x Fem ADPT</t>
  </si>
  <si>
    <t>P11569</t>
  </si>
  <si>
    <t>4 Press Copper x Fem ADPT</t>
  </si>
  <si>
    <t>P11733</t>
  </si>
  <si>
    <t>1/2x3/4 Press Copper x Fem ADPT</t>
  </si>
  <si>
    <t>FEMALE STREET ADAPTER</t>
  </si>
  <si>
    <t>P11734</t>
  </si>
  <si>
    <t>1/2 Press Copper x Fem FTG ADPT</t>
  </si>
  <si>
    <t>P11735</t>
  </si>
  <si>
    <t>3/4 Press Copper x Fem FTG ADPT</t>
  </si>
  <si>
    <t>P11736</t>
  </si>
  <si>
    <t>1 Press Copper x Fem FTG ADPT</t>
  </si>
  <si>
    <t>P11737</t>
  </si>
  <si>
    <t>1-1/4 Press Copper x Fem FTG ADPT</t>
  </si>
  <si>
    <t>P11738</t>
  </si>
  <si>
    <t>1-1/2 Press Copper x Fem FTG ADPT</t>
  </si>
  <si>
    <t>P11739</t>
  </si>
  <si>
    <t>2 Press Copper x Fem FTG ADPT</t>
  </si>
  <si>
    <t>UNION</t>
  </si>
  <si>
    <t>P11761</t>
  </si>
  <si>
    <t>1/2 Press Copper Union</t>
  </si>
  <si>
    <t>P11762</t>
  </si>
  <si>
    <t>3/4 Press Copper Union</t>
  </si>
  <si>
    <t>P11763</t>
  </si>
  <si>
    <t>1 Press Copper Union</t>
  </si>
  <si>
    <t>P11764</t>
  </si>
  <si>
    <t>1-1/4 Press Copper Union</t>
  </si>
  <si>
    <t>P11765</t>
  </si>
  <si>
    <t>1-1/2 Press Copper Union</t>
  </si>
  <si>
    <t>P11766</t>
  </si>
  <si>
    <t>2 Press Copper Union</t>
  </si>
  <si>
    <t>FEMALE TEE</t>
  </si>
  <si>
    <t>P11801</t>
  </si>
  <si>
    <t>1/2x1/2x1/2 Press Copper Fem Tee PxPxF</t>
  </si>
  <si>
    <t>P11802</t>
  </si>
  <si>
    <t>3/4x3/4x3/4 Press Copper Fem Tee PxPxF</t>
  </si>
  <si>
    <t>P11803</t>
  </si>
  <si>
    <t>3/4x3/4x1/2 Press Copper Fem Tee PxPxF</t>
  </si>
  <si>
    <t>P11804</t>
  </si>
  <si>
    <t>1x1x1/2 Press Copper Fem Tee PxPxF</t>
  </si>
  <si>
    <t>P11805</t>
  </si>
  <si>
    <t>1x1x3/4 Press Copper Fem Tee PxPxF</t>
  </si>
  <si>
    <t>P11806</t>
  </si>
  <si>
    <t>1-1/4x1-1/4x1/2 Press Copper Fem Tee PxPxF</t>
  </si>
  <si>
    <t>P11807</t>
  </si>
  <si>
    <t>1-1/4x1-1/4x3/4 Press Copper Fem Tee PxPxF</t>
  </si>
  <si>
    <t>P8743</t>
  </si>
  <si>
    <t>2-1/2x2-1/2x3/4 Press Copper Fem Tee PxPxF</t>
  </si>
  <si>
    <t>P8752</t>
  </si>
  <si>
    <t>3x3x3/4 Press Copper Fem Tee PxPxF</t>
  </si>
  <si>
    <t>P8768</t>
  </si>
  <si>
    <t>4x4x3/4 Press Copper Fem Tee PxPxF</t>
  </si>
  <si>
    <t>PC 100325</t>
  </si>
  <si>
    <t>PRESS X PEX ADAPTER</t>
  </si>
  <si>
    <t>P12210</t>
  </si>
  <si>
    <t>1/2 Press Copper x PEX ADPT</t>
  </si>
  <si>
    <t>P12211</t>
  </si>
  <si>
    <t>3/4 Press Copper x PEX ADPT</t>
  </si>
  <si>
    <t>P12212</t>
  </si>
  <si>
    <t>1 Press Copper x PEX ADPT</t>
  </si>
  <si>
    <t>PRESS x EXPN Pex ADAPTER</t>
  </si>
  <si>
    <t>P12912</t>
  </si>
  <si>
    <t>1/2 Press Copper x F1960 EXPN PEX ADPT</t>
  </si>
  <si>
    <t>P12911</t>
  </si>
  <si>
    <t>3/4 Press Copper x F1960 EXPN PEX ADPT</t>
  </si>
  <si>
    <t>P12910</t>
  </si>
  <si>
    <t>1 Press Copper x F1960 EXPN PEX ADPT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</si>
</sst>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  <numFmt numFmtId="168" formatCode="&quot;$&quot;#,##0.00"/>
    <numFmt numFmtId="169" formatCode="&quot;$&quot;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 Light"/>
      <family val="1"/>
      <scheme val="major"/>
    </font>
    <font>
      <sz val="12"/>
      <name val="Calibri"/>
      <family val="2"/>
      <scheme val="minor"/>
    </font>
    <font>
      <sz val="12"/>
      <color theme="0"/>
      <name val="Calibri Light"/>
      <family val="1"/>
      <scheme val="major"/>
    </font>
    <font>
      <sz val="12"/>
      <color rgb="FF0070C0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Alignment="1" applyProtection="1">
      <alignment horizontal="left"/>
      <protection hidden="1"/>
    </xf>
    <xf numFmtId="164" fontId="2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6" xfId="0" applyFont="1" applyBorder="1" applyAlignment="1" applyProtection="1">
      <alignment horizontal="left"/>
      <protection hidden="1"/>
    </xf>
    <xf numFmtId="164" fontId="2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3" borderId="15" xfId="0" applyFont="1" applyFill="1" applyBorder="1" applyProtection="1">
      <protection hidden="1"/>
    </xf>
    <xf numFmtId="2" fontId="9" fillId="3" borderId="16" xfId="0" applyNumberFormat="1" applyFont="1" applyFill="1" applyBorder="1" applyAlignment="1" applyProtection="1">
      <alignment horizontal="center"/>
      <protection hidden="1"/>
    </xf>
    <xf numFmtId="0" fontId="10" fillId="3" borderId="16" xfId="0" applyFont="1" applyFill="1" applyBorder="1" applyAlignment="1" applyProtection="1">
      <alignment horizontal="left"/>
      <protection hidden="1"/>
    </xf>
    <xf numFmtId="164" fontId="11" fillId="3" borderId="16" xfId="0" applyNumberFormat="1" applyFont="1" applyFill="1" applyBorder="1" applyProtection="1">
      <protection hidden="1"/>
    </xf>
    <xf numFmtId="165" fontId="9" fillId="3" borderId="16" xfId="0" applyNumberFormat="1" applyFont="1" applyFill="1" applyBorder="1" applyAlignment="1" applyProtection="1">
      <alignment horizontal="center"/>
      <protection hidden="1"/>
    </xf>
    <xf numFmtId="166" fontId="9" fillId="3" borderId="16" xfId="1" applyNumberFormat="1" applyFont="1" applyFill="1" applyBorder="1" applyAlignment="1" applyProtection="1">
      <alignment horizontal="center"/>
      <protection hidden="1"/>
    </xf>
    <xf numFmtId="1" fontId="9" fillId="3" borderId="16" xfId="1" applyNumberFormat="1" applyFont="1" applyFill="1" applyBorder="1" applyAlignment="1" applyProtection="1">
      <alignment horizontal="center"/>
      <protection hidden="1"/>
    </xf>
    <xf numFmtId="1" fontId="9" fillId="3" borderId="16" xfId="0" applyNumberFormat="1" applyFont="1" applyFill="1" applyBorder="1" applyAlignment="1" applyProtection="1">
      <alignment horizontal="center"/>
      <protection hidden="1"/>
    </xf>
    <xf numFmtId="1" fontId="9" fillId="3" borderId="16" xfId="0" applyNumberFormat="1" applyFont="1" applyFill="1" applyBorder="1" applyAlignment="1" applyProtection="1">
      <alignment horizontal="center"/>
      <protection locked="0"/>
    </xf>
    <xf numFmtId="164" fontId="9" fillId="3" borderId="17" xfId="0" applyNumberFormat="1" applyFont="1" applyFill="1" applyBorder="1" applyAlignment="1" applyProtection="1">
      <alignment horizontal="center"/>
      <protection hidden="1"/>
    </xf>
    <xf numFmtId="0" fontId="2" fillId="0" borderId="6" xfId="0" applyFont="1" applyBorder="1" applyProtection="1">
      <protection hidden="1"/>
    </xf>
    <xf numFmtId="2" fontId="2" fillId="0" borderId="18" xfId="0" applyNumberFormat="1" applyFont="1" applyBorder="1" applyAlignment="1" applyProtection="1">
      <alignment horizontal="center"/>
      <protection hidden="1"/>
    </xf>
    <xf numFmtId="12" fontId="2" fillId="0" borderId="18" xfId="0" applyNumberFormat="1" applyFont="1" applyBorder="1" applyAlignment="1" applyProtection="1">
      <alignment horizontal="left"/>
      <protection hidden="1"/>
    </xf>
    <xf numFmtId="164" fontId="2" fillId="0" borderId="18" xfId="1" applyNumberFormat="1" applyFont="1" applyBorder="1" applyProtection="1">
      <protection hidden="1"/>
    </xf>
    <xf numFmtId="167" fontId="12" fillId="0" borderId="18" xfId="0" applyNumberFormat="1" applyFont="1" applyBorder="1" applyAlignment="1" applyProtection="1">
      <alignment horizontal="center"/>
      <protection hidden="1"/>
    </xf>
    <xf numFmtId="166" fontId="2" fillId="0" borderId="18" xfId="1" applyNumberFormat="1" applyFont="1" applyBorder="1" applyAlignment="1" applyProtection="1">
      <alignment horizontal="center"/>
      <protection hidden="1"/>
    </xf>
    <xf numFmtId="1" fontId="2" fillId="0" borderId="18" xfId="1" applyNumberFormat="1" applyFont="1" applyBorder="1" applyAlignment="1" applyProtection="1">
      <alignment horizontal="center"/>
      <protection hidden="1"/>
    </xf>
    <xf numFmtId="1" fontId="2" fillId="0" borderId="18" xfId="0" applyNumberFormat="1" applyFont="1" applyBorder="1" applyAlignment="1" applyProtection="1">
      <alignment horizontal="center"/>
      <protection hidden="1"/>
    </xf>
    <xf numFmtId="1" fontId="2" fillId="4" borderId="18" xfId="0" applyNumberFormat="1" applyFont="1" applyFill="1" applyBorder="1" applyAlignment="1" applyProtection="1">
      <alignment horizontal="center"/>
      <protection locked="0"/>
    </xf>
    <xf numFmtId="164" fontId="2" fillId="5" borderId="18" xfId="0" applyNumberFormat="1" applyFont="1" applyFill="1" applyBorder="1" applyAlignment="1" applyProtection="1">
      <alignment horizontal="center"/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12" fontId="2" fillId="0" borderId="4" xfId="0" applyNumberFormat="1" applyFont="1" applyBorder="1" applyAlignment="1" applyProtection="1">
      <alignment horizontal="left"/>
      <protection hidden="1"/>
    </xf>
    <xf numFmtId="164" fontId="2" fillId="0" borderId="4" xfId="1" applyNumberFormat="1" applyFont="1" applyBorder="1" applyProtection="1">
      <protection hidden="1"/>
    </xf>
    <xf numFmtId="167" fontId="12" fillId="0" borderId="9" xfId="0" applyNumberFormat="1" applyFont="1" applyBorder="1" applyAlignment="1" applyProtection="1">
      <alignment horizontal="center"/>
      <protection hidden="1"/>
    </xf>
    <xf numFmtId="166" fontId="2" fillId="0" borderId="9" xfId="1" applyNumberFormat="1" applyFont="1" applyBorder="1" applyAlignment="1" applyProtection="1">
      <alignment horizontal="center"/>
      <protection hidden="1"/>
    </xf>
    <xf numFmtId="1" fontId="2" fillId="0" borderId="4" xfId="1" applyNumberFormat="1" applyFont="1" applyBorder="1" applyAlignment="1" applyProtection="1">
      <alignment horizontal="center"/>
      <protection hidden="1"/>
    </xf>
    <xf numFmtId="1" fontId="2" fillId="0" borderId="4" xfId="0" applyNumberFormat="1" applyFont="1" applyBorder="1" applyAlignment="1" applyProtection="1">
      <alignment horizontal="center"/>
      <protection hidden="1"/>
    </xf>
    <xf numFmtId="1" fontId="2" fillId="4" borderId="4" xfId="0" applyNumberFormat="1" applyFont="1" applyFill="1" applyBorder="1" applyAlignment="1" applyProtection="1">
      <alignment horizontal="center"/>
      <protection locked="0"/>
    </xf>
    <xf numFmtId="164" fontId="2" fillId="5" borderId="9" xfId="0" applyNumberFormat="1" applyFont="1" applyFill="1" applyBorder="1" applyAlignment="1" applyProtection="1">
      <alignment horizontal="center"/>
      <protection hidden="1"/>
    </xf>
    <xf numFmtId="2" fontId="2" fillId="0" borderId="19" xfId="0" applyNumberFormat="1" applyFont="1" applyBorder="1" applyAlignment="1" applyProtection="1">
      <alignment horizontal="center"/>
      <protection hidden="1"/>
    </xf>
    <xf numFmtId="12" fontId="2" fillId="0" borderId="19" xfId="0" applyNumberFormat="1" applyFont="1" applyBorder="1" applyAlignment="1" applyProtection="1">
      <alignment horizontal="left"/>
      <protection hidden="1"/>
    </xf>
    <xf numFmtId="164" fontId="2" fillId="0" borderId="19" xfId="1" applyNumberFormat="1" applyFont="1" applyBorder="1" applyProtection="1">
      <protection hidden="1"/>
    </xf>
    <xf numFmtId="167" fontId="12" fillId="0" borderId="19" xfId="0" applyNumberFormat="1" applyFont="1" applyBorder="1" applyAlignment="1" applyProtection="1">
      <alignment horizontal="center"/>
      <protection hidden="1"/>
    </xf>
    <xf numFmtId="166" fontId="2" fillId="0" borderId="19" xfId="1" applyNumberFormat="1" applyFont="1" applyBorder="1" applyAlignment="1" applyProtection="1">
      <alignment horizontal="center"/>
      <protection hidden="1"/>
    </xf>
    <xf numFmtId="1" fontId="2" fillId="0" borderId="19" xfId="1" applyNumberFormat="1" applyFont="1" applyBorder="1" applyAlignment="1" applyProtection="1">
      <alignment horizontal="center"/>
      <protection hidden="1"/>
    </xf>
    <xf numFmtId="1" fontId="2" fillId="0" borderId="19" xfId="0" applyNumberFormat="1" applyFont="1" applyBorder="1" applyAlignment="1" applyProtection="1">
      <alignment horizontal="center"/>
      <protection hidden="1"/>
    </xf>
    <xf numFmtId="1" fontId="2" fillId="4" borderId="19" xfId="0" applyNumberFormat="1" applyFont="1" applyFill="1" applyBorder="1" applyAlignment="1" applyProtection="1">
      <alignment horizontal="center"/>
      <protection locked="0"/>
    </xf>
    <xf numFmtId="164" fontId="2" fillId="5" borderId="19" xfId="0" applyNumberFormat="1" applyFont="1" applyFill="1" applyBorder="1" applyAlignment="1" applyProtection="1">
      <alignment horizontal="center"/>
      <protection hidden="1"/>
    </xf>
    <xf numFmtId="0" fontId="9" fillId="3" borderId="20" xfId="0" applyFont="1" applyFill="1" applyBorder="1" applyProtection="1">
      <protection hidden="1"/>
    </xf>
    <xf numFmtId="2" fontId="9" fillId="3" borderId="21" xfId="0" applyNumberFormat="1" applyFont="1" applyFill="1" applyBorder="1" applyAlignment="1" applyProtection="1">
      <alignment horizontal="center"/>
      <protection hidden="1"/>
    </xf>
    <xf numFmtId="0" fontId="10" fillId="3" borderId="21" xfId="0" applyFont="1" applyFill="1" applyBorder="1" applyAlignment="1" applyProtection="1">
      <alignment horizontal="left"/>
      <protection hidden="1"/>
    </xf>
    <xf numFmtId="164" fontId="13" fillId="3" borderId="21" xfId="0" applyNumberFormat="1" applyFont="1" applyFill="1" applyBorder="1" applyProtection="1">
      <protection hidden="1"/>
    </xf>
    <xf numFmtId="167" fontId="14" fillId="3" borderId="21" xfId="0" applyNumberFormat="1" applyFont="1" applyFill="1" applyBorder="1" applyAlignment="1" applyProtection="1">
      <alignment horizontal="center"/>
      <protection hidden="1"/>
    </xf>
    <xf numFmtId="166" fontId="14" fillId="3" borderId="21" xfId="1" applyNumberFormat="1" applyFont="1" applyFill="1" applyBorder="1" applyAlignment="1" applyProtection="1">
      <alignment horizontal="center"/>
      <protection hidden="1"/>
    </xf>
    <xf numFmtId="1" fontId="9" fillId="3" borderId="21" xfId="1" applyNumberFormat="1" applyFont="1" applyFill="1" applyBorder="1" applyAlignment="1" applyProtection="1">
      <alignment horizontal="center"/>
      <protection hidden="1"/>
    </xf>
    <xf numFmtId="1" fontId="9" fillId="3" borderId="21" xfId="0" applyNumberFormat="1" applyFont="1" applyFill="1" applyBorder="1" applyAlignment="1" applyProtection="1">
      <alignment horizontal="center"/>
      <protection hidden="1"/>
    </xf>
    <xf numFmtId="1" fontId="9" fillId="3" borderId="21" xfId="0" applyNumberFormat="1" applyFont="1" applyFill="1" applyBorder="1" applyAlignment="1" applyProtection="1">
      <alignment horizontal="center"/>
      <protection locked="0"/>
    </xf>
    <xf numFmtId="164" fontId="9" fillId="3" borderId="5" xfId="0" applyNumberFormat="1" applyFont="1" applyFill="1" applyBorder="1" applyAlignment="1" applyProtection="1">
      <alignment horizontal="center"/>
      <protection hidden="1"/>
    </xf>
    <xf numFmtId="2" fontId="2" fillId="0" borderId="9" xfId="0" applyNumberFormat="1" applyFont="1" applyBorder="1" applyAlignment="1" applyProtection="1">
      <alignment horizontal="center"/>
      <protection hidden="1"/>
    </xf>
    <xf numFmtId="12" fontId="2" fillId="0" borderId="9" xfId="0" applyNumberFormat="1" applyFont="1" applyBorder="1" applyAlignment="1" applyProtection="1">
      <alignment horizontal="left"/>
      <protection hidden="1"/>
    </xf>
    <xf numFmtId="164" fontId="2" fillId="0" borderId="9" xfId="1" applyNumberFormat="1" applyFont="1" applyBorder="1" applyProtection="1">
      <protection hidden="1"/>
    </xf>
    <xf numFmtId="1" fontId="2" fillId="0" borderId="9" xfId="1" applyNumberFormat="1" applyFont="1" applyBorder="1" applyAlignment="1" applyProtection="1">
      <alignment horizontal="center"/>
      <protection hidden="1"/>
    </xf>
    <xf numFmtId="1" fontId="2" fillId="4" borderId="9" xfId="0" applyNumberFormat="1" applyFont="1" applyFill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hidden="1"/>
    </xf>
    <xf numFmtId="12" fontId="2" fillId="0" borderId="21" xfId="0" applyNumberFormat="1" applyFont="1" applyBorder="1" applyAlignment="1" applyProtection="1">
      <alignment horizontal="left"/>
      <protection hidden="1"/>
    </xf>
    <xf numFmtId="164" fontId="2" fillId="0" borderId="21" xfId="1" applyNumberFormat="1" applyFont="1" applyFill="1" applyBorder="1" applyProtection="1">
      <protection hidden="1"/>
    </xf>
    <xf numFmtId="167" fontId="9" fillId="0" borderId="21" xfId="0" applyNumberFormat="1" applyFont="1" applyBorder="1" applyAlignment="1" applyProtection="1">
      <alignment horizontal="center"/>
      <protection hidden="1"/>
    </xf>
    <xf numFmtId="166" fontId="9" fillId="0" borderId="21" xfId="1" applyNumberFormat="1" applyFont="1" applyFill="1" applyBorder="1" applyAlignment="1" applyProtection="1">
      <alignment horizontal="center"/>
      <protection hidden="1"/>
    </xf>
    <xf numFmtId="1" fontId="2" fillId="0" borderId="21" xfId="1" applyNumberFormat="1" applyFont="1" applyFill="1" applyBorder="1" applyAlignment="1" applyProtection="1">
      <alignment horizontal="center"/>
      <protection hidden="1"/>
    </xf>
    <xf numFmtId="1" fontId="2" fillId="0" borderId="21" xfId="0" applyNumberFormat="1" applyFont="1" applyBorder="1" applyAlignment="1" applyProtection="1">
      <alignment horizontal="center"/>
      <protection hidden="1"/>
    </xf>
    <xf numFmtId="1" fontId="2" fillId="0" borderId="21" xfId="0" applyNumberFormat="1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2" fontId="2" fillId="0" borderId="19" xfId="0" quotePrefix="1" applyNumberFormat="1" applyFont="1" applyBorder="1" applyAlignment="1" applyProtection="1">
      <alignment horizontal="left"/>
      <protection hidden="1"/>
    </xf>
    <xf numFmtId="12" fontId="2" fillId="0" borderId="4" xfId="0" quotePrefix="1" applyNumberFormat="1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vertical="center"/>
      <protection hidden="1"/>
    </xf>
    <xf numFmtId="2" fontId="2" fillId="0" borderId="18" xfId="0" applyNumberFormat="1" applyFont="1" applyBorder="1" applyAlignment="1" applyProtection="1">
      <alignment horizontal="center" vertical="center"/>
      <protection hidden="1"/>
    </xf>
    <xf numFmtId="49" fontId="2" fillId="0" borderId="18" xfId="0" applyNumberFormat="1" applyFont="1" applyBorder="1" applyAlignment="1" applyProtection="1">
      <alignment horizontal="left" vertical="center"/>
      <protection hidden="1"/>
    </xf>
    <xf numFmtId="164" fontId="2" fillId="0" borderId="18" xfId="1" applyNumberFormat="1" applyFont="1" applyBorder="1" applyAlignment="1" applyProtection="1">
      <alignment vertical="center"/>
      <protection hidden="1"/>
    </xf>
    <xf numFmtId="167" fontId="12" fillId="0" borderId="18" xfId="0" applyNumberFormat="1" applyFont="1" applyBorder="1" applyAlignment="1" applyProtection="1">
      <alignment horizontal="center" vertical="center"/>
      <protection hidden="1"/>
    </xf>
    <xf numFmtId="166" fontId="2" fillId="0" borderId="18" xfId="1" applyNumberFormat="1" applyFont="1" applyBorder="1" applyAlignment="1" applyProtection="1">
      <alignment horizontal="center" vertical="center"/>
      <protection hidden="1"/>
    </xf>
    <xf numFmtId="1" fontId="2" fillId="0" borderId="18" xfId="1" applyNumberFormat="1" applyFont="1" applyBorder="1" applyAlignment="1" applyProtection="1">
      <alignment horizontal="center" vertical="center"/>
      <protection hidden="1"/>
    </xf>
    <xf numFmtId="1" fontId="2" fillId="0" borderId="18" xfId="0" applyNumberFormat="1" applyFont="1" applyBorder="1" applyAlignment="1" applyProtection="1">
      <alignment horizontal="center" vertical="center"/>
      <protection hidden="1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hidden="1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left" vertical="center"/>
      <protection hidden="1"/>
    </xf>
    <xf numFmtId="164" fontId="2" fillId="0" borderId="4" xfId="1" applyNumberFormat="1" applyFont="1" applyBorder="1" applyAlignment="1" applyProtection="1">
      <alignment vertical="center"/>
      <protection hidden="1"/>
    </xf>
    <xf numFmtId="167" fontId="12" fillId="0" borderId="9" xfId="0" applyNumberFormat="1" applyFont="1" applyBorder="1" applyAlignment="1" applyProtection="1">
      <alignment horizontal="center" vertical="center"/>
      <protection hidden="1"/>
    </xf>
    <xf numFmtId="166" fontId="2" fillId="0" borderId="9" xfId="1" applyNumberFormat="1" applyFont="1" applyBorder="1" applyAlignment="1" applyProtection="1">
      <alignment horizontal="center" vertical="center"/>
      <protection hidden="1"/>
    </xf>
    <xf numFmtId="1" fontId="2" fillId="0" borderId="4" xfId="1" applyNumberFormat="1" applyFont="1" applyBorder="1" applyAlignment="1" applyProtection="1">
      <alignment horizontal="center" vertical="center"/>
      <protection hidden="1"/>
    </xf>
    <xf numFmtId="1" fontId="2" fillId="0" borderId="4" xfId="0" applyNumberFormat="1" applyFont="1" applyBorder="1" applyAlignment="1" applyProtection="1">
      <alignment horizontal="center" vertical="center"/>
      <protection hidden="1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9" xfId="0" applyNumberFormat="1" applyFont="1" applyFill="1" applyBorder="1" applyAlignment="1" applyProtection="1">
      <alignment horizontal="center" vertical="center"/>
      <protection hidden="1"/>
    </xf>
    <xf numFmtId="0" fontId="2" fillId="0" borderId="15" xfId="0" applyFont="1" applyBorder="1" applyProtection="1">
      <protection hidden="1"/>
    </xf>
    <xf numFmtId="2" fontId="2" fillId="0" borderId="19" xfId="0" applyNumberFormat="1" applyFont="1" applyBorder="1" applyAlignment="1" applyProtection="1">
      <alignment horizontal="center" vertical="center"/>
      <protection hidden="1"/>
    </xf>
    <xf numFmtId="49" fontId="2" fillId="0" borderId="19" xfId="0" applyNumberFormat="1" applyFont="1" applyBorder="1" applyAlignment="1" applyProtection="1">
      <alignment horizontal="left" vertical="center"/>
      <protection hidden="1"/>
    </xf>
    <xf numFmtId="164" fontId="2" fillId="0" borderId="19" xfId="1" applyNumberFormat="1" applyFont="1" applyBorder="1" applyAlignment="1" applyProtection="1">
      <alignment vertical="center"/>
      <protection hidden="1"/>
    </xf>
    <xf numFmtId="167" fontId="12" fillId="0" borderId="19" xfId="0" applyNumberFormat="1" applyFont="1" applyBorder="1" applyAlignment="1" applyProtection="1">
      <alignment horizontal="center" vertical="center"/>
      <protection hidden="1"/>
    </xf>
    <xf numFmtId="166" fontId="2" fillId="0" borderId="19" xfId="1" applyNumberFormat="1" applyFont="1" applyBorder="1" applyAlignment="1" applyProtection="1">
      <alignment horizontal="center" vertical="center"/>
      <protection hidden="1"/>
    </xf>
    <xf numFmtId="1" fontId="2" fillId="0" borderId="19" xfId="1" applyNumberFormat="1" applyFont="1" applyBorder="1" applyAlignment="1" applyProtection="1">
      <alignment horizontal="center" vertical="center"/>
      <protection hidden="1"/>
    </xf>
    <xf numFmtId="1" fontId="2" fillId="0" borderId="19" xfId="0" applyNumberFormat="1" applyFont="1" applyBorder="1" applyAlignment="1" applyProtection="1">
      <alignment horizontal="center" vertical="center"/>
      <protection hidden="1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164" fontId="2" fillId="5" borderId="19" xfId="0" applyNumberFormat="1" applyFont="1" applyFill="1" applyBorder="1" applyAlignment="1" applyProtection="1">
      <alignment horizontal="center" vertical="center"/>
      <protection hidden="1"/>
    </xf>
    <xf numFmtId="12" fontId="12" fillId="0" borderId="18" xfId="0" applyNumberFormat="1" applyFont="1" applyBorder="1" applyAlignment="1" applyProtection="1">
      <alignment horizontal="left" vertical="center"/>
      <protection hidden="1"/>
    </xf>
    <xf numFmtId="12" fontId="12" fillId="0" borderId="4" xfId="0" applyNumberFormat="1" applyFont="1" applyBorder="1" applyAlignment="1" applyProtection="1">
      <alignment horizontal="left" vertical="center"/>
      <protection hidden="1"/>
    </xf>
    <xf numFmtId="12" fontId="12" fillId="0" borderId="19" xfId="0" applyNumberFormat="1" applyFont="1" applyBorder="1" applyAlignment="1" applyProtection="1">
      <alignment horizontal="left" vertical="center"/>
      <protection hidden="1"/>
    </xf>
    <xf numFmtId="164" fontId="2" fillId="0" borderId="18" xfId="1" applyNumberFormat="1" applyFont="1" applyFill="1" applyBorder="1" applyProtection="1">
      <protection hidden="1"/>
    </xf>
    <xf numFmtId="164" fontId="2" fillId="0" borderId="4" xfId="1" applyNumberFormat="1" applyFont="1" applyFill="1" applyBorder="1" applyProtection="1">
      <protection hidden="1"/>
    </xf>
    <xf numFmtId="49" fontId="2" fillId="0" borderId="18" xfId="0" applyNumberFormat="1" applyFont="1" applyBorder="1" applyAlignment="1" applyProtection="1">
      <alignment horizontal="left"/>
      <protection hidden="1"/>
    </xf>
    <xf numFmtId="164" fontId="2" fillId="0" borderId="18" xfId="1" applyNumberFormat="1" applyFont="1" applyBorder="1" applyAlignment="1" applyProtection="1">
      <alignment horizontal="center"/>
      <protection hidden="1"/>
    </xf>
    <xf numFmtId="49" fontId="2" fillId="0" borderId="4" xfId="0" applyNumberFormat="1" applyFont="1" applyBorder="1" applyAlignment="1" applyProtection="1">
      <alignment horizontal="left"/>
      <protection hidden="1"/>
    </xf>
    <xf numFmtId="164" fontId="2" fillId="0" borderId="4" xfId="1" applyNumberFormat="1" applyFont="1" applyBorder="1" applyAlignment="1" applyProtection="1">
      <alignment horizontal="center"/>
      <protection hidden="1"/>
    </xf>
    <xf numFmtId="164" fontId="2" fillId="0" borderId="19" xfId="1" applyNumberFormat="1" applyFont="1" applyBorder="1" applyAlignment="1" applyProtection="1">
      <alignment horizontal="center"/>
      <protection hidden="1"/>
    </xf>
    <xf numFmtId="49" fontId="2" fillId="0" borderId="19" xfId="0" applyNumberFormat="1" applyFont="1" applyBorder="1" applyAlignment="1" applyProtection="1">
      <alignment horizontal="left"/>
      <protection hidden="1"/>
    </xf>
    <xf numFmtId="164" fontId="2" fillId="0" borderId="21" xfId="1" applyNumberFormat="1" applyFont="1" applyBorder="1" applyAlignment="1" applyProtection="1">
      <alignment horizontal="center"/>
      <protection hidden="1"/>
    </xf>
    <xf numFmtId="166" fontId="9" fillId="0" borderId="21" xfId="1" applyNumberFormat="1" applyFont="1" applyBorder="1" applyAlignment="1" applyProtection="1">
      <alignment horizontal="center"/>
      <protection hidden="1"/>
    </xf>
    <xf numFmtId="1" fontId="2" fillId="0" borderId="21" xfId="1" applyNumberFormat="1" applyFont="1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167" fontId="12" fillId="0" borderId="4" xfId="0" applyNumberFormat="1" applyFont="1" applyBorder="1" applyAlignment="1" applyProtection="1">
      <alignment horizontal="center"/>
      <protection hidden="1"/>
    </xf>
    <xf numFmtId="166" fontId="2" fillId="0" borderId="4" xfId="1" applyNumberFormat="1" applyFont="1" applyBorder="1" applyAlignment="1" applyProtection="1">
      <alignment horizontal="center"/>
      <protection hidden="1"/>
    </xf>
    <xf numFmtId="164" fontId="2" fillId="5" borderId="4" xfId="0" applyNumberFormat="1" applyFont="1" applyFill="1" applyBorder="1" applyAlignment="1" applyProtection="1">
      <alignment horizontal="center"/>
      <protection hidden="1"/>
    </xf>
    <xf numFmtId="49" fontId="2" fillId="0" borderId="21" xfId="0" applyNumberFormat="1" applyFont="1" applyBorder="1" applyAlignment="1" applyProtection="1">
      <alignment horizontal="left"/>
      <protection hidden="1"/>
    </xf>
    <xf numFmtId="49" fontId="2" fillId="0" borderId="9" xfId="0" applyNumberFormat="1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12" fontId="2" fillId="0" borderId="0" xfId="0" applyNumberFormat="1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left" indent="1"/>
      <protection hidden="1"/>
    </xf>
    <xf numFmtId="168" fontId="2" fillId="0" borderId="0" xfId="0" applyNumberFormat="1" applyFont="1" applyProtection="1">
      <protection hidden="1"/>
    </xf>
    <xf numFmtId="166" fontId="2" fillId="0" borderId="0" xfId="0" applyNumberFormat="1" applyFont="1" applyProtection="1">
      <protection hidden="1"/>
    </xf>
    <xf numFmtId="168" fontId="2" fillId="0" borderId="0" xfId="1" applyNumberFormat="1" applyFont="1" applyAlignment="1" applyProtection="1">
      <alignment horizontal="center"/>
      <protection hidden="1"/>
    </xf>
    <xf numFmtId="1" fontId="2" fillId="0" borderId="0" xfId="1" applyNumberFormat="1" applyFont="1" applyProtection="1">
      <protection hidden="1"/>
    </xf>
    <xf numFmtId="1" fontId="2" fillId="0" borderId="0" xfId="0" applyNumberFormat="1" applyFont="1"/>
    <xf numFmtId="169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12" fontId="0" fillId="0" borderId="0" xfId="0" applyNumberFormat="1" applyAlignment="1" applyProtection="1">
      <alignment horizontal="left"/>
      <protection hidden="1"/>
    </xf>
    <xf numFmtId="164" fontId="0" fillId="0" borderId="0" xfId="0" applyNumberFormat="1" applyAlignment="1" applyProtection="1">
      <alignment horizontal="left" indent="1"/>
      <protection hidden="1"/>
    </xf>
    <xf numFmtId="168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168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Protection="1">
      <protection hidden="1"/>
    </xf>
    <xf numFmtId="1" fontId="0" fillId="0" borderId="0" xfId="0" applyNumberFormat="1"/>
    <xf numFmtId="0" fontId="15" fillId="3" borderId="21" xfId="0" applyFont="1" applyFill="1" applyBorder="1" applyAlignment="1" applyProtection="1">
      <alignment horizontal="left" vertical="center" wrapText="1"/>
      <protection hidden="1"/>
    </xf>
    <xf numFmtId="0" fontId="15" fillId="3" borderId="20" xfId="0" applyFont="1" applyFill="1" applyBorder="1" applyAlignment="1" applyProtection="1">
      <alignment vertical="center" wrapText="1"/>
      <protection hidden="1"/>
    </xf>
    <xf numFmtId="0" fontId="15" fillId="3" borderId="21" xfId="0" applyFont="1" applyFill="1" applyBorder="1" applyAlignment="1" applyProtection="1">
      <alignment vertical="center" wrapText="1"/>
      <protection hidden="1"/>
    </xf>
    <xf numFmtId="164" fontId="9" fillId="3" borderId="21" xfId="0" applyNumberFormat="1" applyFont="1" applyFill="1" applyBorder="1" applyAlignment="1" applyProtection="1">
      <alignment horizontal="center" vertical="center" wrapText="1"/>
      <protection hidden="1"/>
    </xf>
    <xf numFmtId="167" fontId="14" fillId="3" borderId="21" xfId="1" applyNumberFormat="1" applyFont="1" applyFill="1" applyBorder="1" applyAlignment="1" applyProtection="1">
      <alignment horizontal="center" vertical="center"/>
      <protection hidden="1"/>
    </xf>
    <xf numFmtId="166" fontId="9" fillId="3" borderId="21" xfId="1" applyNumberFormat="1" applyFont="1" applyFill="1" applyBorder="1" applyAlignment="1" applyProtection="1">
      <alignment vertical="center"/>
      <protection hidden="1"/>
    </xf>
    <xf numFmtId="0" fontId="16" fillId="3" borderId="21" xfId="0" applyFont="1" applyFill="1" applyBorder="1" applyAlignment="1" applyProtection="1">
      <alignment horizontal="center" vertical="center"/>
      <protection hidden="1"/>
    </xf>
    <xf numFmtId="0" fontId="9" fillId="3" borderId="21" xfId="0" applyFont="1" applyFill="1" applyBorder="1" applyAlignment="1" applyProtection="1">
      <alignment horizontal="center" vertical="center"/>
      <protection hidden="1"/>
    </xf>
    <xf numFmtId="0" fontId="9" fillId="3" borderId="21" xfId="0" applyFont="1" applyFill="1" applyBorder="1" applyAlignment="1">
      <alignment horizontal="center" vertical="center"/>
    </xf>
    <xf numFmtId="164" fontId="9" fillId="3" borderId="5" xfId="1" applyNumberFormat="1" applyFont="1" applyFill="1" applyBorder="1" applyAlignment="1" applyProtection="1">
      <alignment vertical="center"/>
      <protection hidden="1"/>
    </xf>
    <xf numFmtId="0" fontId="2" fillId="0" borderId="4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" Type="http://schemas.openxmlformats.org/officeDocument/2006/relationships/image" Target="../media/image2.jpeg"/><Relationship Id="rId21" Type="http://schemas.openxmlformats.org/officeDocument/2006/relationships/image" Target="../media/image20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1.pn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hyperlink" Target="https://alroproducts.com/press-copper-fittings/" TargetMode="External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24" Type="http://schemas.openxmlformats.org/officeDocument/2006/relationships/image" Target="../media/image23.jpe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10" Type="http://schemas.openxmlformats.org/officeDocument/2006/relationships/image" Target="../media/image9.jpeg"/><Relationship Id="rId19" Type="http://schemas.openxmlformats.org/officeDocument/2006/relationships/image" Target="../media/image18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241509</xdr:colOff>
      <xdr:row>1</xdr:row>
      <xdr:rowOff>60814</xdr:rowOff>
    </xdr:from>
    <xdr:to>
      <xdr:col>8</xdr:col>
      <xdr:colOff>380720</xdr:colOff>
      <xdr:row>1</xdr:row>
      <xdr:rowOff>185372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A029ADA4-54AC-467A-9D64-4577932A3DAE}"/>
            </a:ext>
          </a:extLst>
        </xdr:cNvPr>
        <xdr:cNvSpPr/>
      </xdr:nvSpPr>
      <xdr:spPr>
        <a:xfrm>
          <a:off x="8547309" y="984739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868964</xdr:colOff>
      <xdr:row>0</xdr:row>
      <xdr:rowOff>0</xdr:rowOff>
    </xdr:from>
    <xdr:to>
      <xdr:col>3</xdr:col>
      <xdr:colOff>34766</xdr:colOff>
      <xdr:row>2</xdr:row>
      <xdr:rowOff>112587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1E318-DB93-450D-AB17-741A599CC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3939" y="0"/>
          <a:ext cx="2480502" cy="124606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5</xdr:row>
      <xdr:rowOff>190499</xdr:rowOff>
    </xdr:from>
    <xdr:to>
      <xdr:col>0</xdr:col>
      <xdr:colOff>1047108</xdr:colOff>
      <xdr:row>10</xdr:row>
      <xdr:rowOff>190499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6294A8-8343-41A1-BC91-4D056122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3" y="2333624"/>
          <a:ext cx="998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16</xdr:row>
      <xdr:rowOff>22412</xdr:rowOff>
    </xdr:from>
    <xdr:to>
      <xdr:col>0</xdr:col>
      <xdr:colOff>1045428</xdr:colOff>
      <xdr:row>21</xdr:row>
      <xdr:rowOff>18601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E90431-2888-4E31-B5C4-6EEA6681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4365812"/>
          <a:ext cx="1008000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</xdr:colOff>
      <xdr:row>36</xdr:row>
      <xdr:rowOff>89648</xdr:rowOff>
    </xdr:from>
    <xdr:to>
      <xdr:col>0</xdr:col>
      <xdr:colOff>1030411</xdr:colOff>
      <xdr:row>41</xdr:row>
      <xdr:rowOff>93458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9D326C-1B13-4F06-81CD-6BAD30E2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11" y="8433548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66</xdr:row>
      <xdr:rowOff>22414</xdr:rowOff>
    </xdr:from>
    <xdr:to>
      <xdr:col>0</xdr:col>
      <xdr:colOff>1047109</xdr:colOff>
      <xdr:row>71</xdr:row>
      <xdr:rowOff>18604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FBD353C-C94D-49DA-A0A0-80A37373A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14367064"/>
          <a:ext cx="998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</xdr:colOff>
      <xdr:row>85</xdr:row>
      <xdr:rowOff>134470</xdr:rowOff>
    </xdr:from>
    <xdr:to>
      <xdr:col>0</xdr:col>
      <xdr:colOff>1030411</xdr:colOff>
      <xdr:row>90</xdr:row>
      <xdr:rowOff>130659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A38CA83-C662-46C9-AACA-5FCC1E8B9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11" y="18279595"/>
          <a:ext cx="1008000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96</xdr:row>
      <xdr:rowOff>11207</xdr:rowOff>
    </xdr:from>
    <xdr:to>
      <xdr:col>0</xdr:col>
      <xdr:colOff>1047108</xdr:colOff>
      <xdr:row>101</xdr:row>
      <xdr:rowOff>20732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BB4DF8D-D7B8-4100-93D6-A3F963EF2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3" y="20356607"/>
          <a:ext cx="998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107</xdr:row>
      <xdr:rowOff>11207</xdr:rowOff>
    </xdr:from>
    <xdr:to>
      <xdr:col>0</xdr:col>
      <xdr:colOff>1045427</xdr:colOff>
      <xdr:row>112</xdr:row>
      <xdr:rowOff>20732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F7AA955-4721-4076-9BCB-6B62633BA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22556882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118</xdr:row>
      <xdr:rowOff>0</xdr:rowOff>
    </xdr:from>
    <xdr:to>
      <xdr:col>0</xdr:col>
      <xdr:colOff>1045428</xdr:colOff>
      <xdr:row>123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18AE404-31B8-4EC8-BB7E-15974D7D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2474595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135</xdr:row>
      <xdr:rowOff>2</xdr:rowOff>
    </xdr:from>
    <xdr:to>
      <xdr:col>0</xdr:col>
      <xdr:colOff>1045427</xdr:colOff>
      <xdr:row>140</xdr:row>
      <xdr:rowOff>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F2CA85C-D0B1-4415-8985-607A2E7C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28860752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144</xdr:row>
      <xdr:rowOff>190502</xdr:rowOff>
    </xdr:from>
    <xdr:to>
      <xdr:col>0</xdr:col>
      <xdr:colOff>1045428</xdr:colOff>
      <xdr:row>149</xdr:row>
      <xdr:rowOff>190502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24B88FE-1B7D-4180-8BB0-2FEE3C433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30851477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56030</xdr:colOff>
      <xdr:row>167</xdr:row>
      <xdr:rowOff>145680</xdr:rowOff>
    </xdr:from>
    <xdr:to>
      <xdr:col>1</xdr:col>
      <xdr:colOff>1152</xdr:colOff>
      <xdr:row>172</xdr:row>
      <xdr:rowOff>132345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B01D8E8-72BB-45A4-A222-CB3BE2E80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30" y="35407230"/>
          <a:ext cx="992872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187</xdr:row>
      <xdr:rowOff>33617</xdr:rowOff>
    </xdr:from>
    <xdr:to>
      <xdr:col>0</xdr:col>
      <xdr:colOff>1047109</xdr:colOff>
      <xdr:row>192</xdr:row>
      <xdr:rowOff>22187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C91D7E6-3399-4053-BBC3-7C060C98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39295667"/>
          <a:ext cx="998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215</xdr:row>
      <xdr:rowOff>89648</xdr:rowOff>
    </xdr:from>
    <xdr:to>
      <xdr:col>0</xdr:col>
      <xdr:colOff>1045427</xdr:colOff>
      <xdr:row>220</xdr:row>
      <xdr:rowOff>93457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3A385B8-4A64-44A4-B5E3-66B2897D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44952398"/>
          <a:ext cx="1008000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238</xdr:row>
      <xdr:rowOff>22413</xdr:rowOff>
    </xdr:from>
    <xdr:to>
      <xdr:col>0</xdr:col>
      <xdr:colOff>1047109</xdr:colOff>
      <xdr:row>242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44C241E-00DA-45E9-A5C6-61F6940EB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49485738"/>
          <a:ext cx="998475" cy="93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22412</xdr:colOff>
      <xdr:row>228</xdr:row>
      <xdr:rowOff>112059</xdr:rowOff>
    </xdr:from>
    <xdr:to>
      <xdr:col>0</xdr:col>
      <xdr:colOff>1030412</xdr:colOff>
      <xdr:row>233</xdr:row>
      <xdr:rowOff>73960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40CEEB3-D819-40A9-8C78-ED3749EA1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12" y="47575134"/>
          <a:ext cx="1008000" cy="96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247</xdr:row>
      <xdr:rowOff>123266</xdr:rowOff>
    </xdr:from>
    <xdr:to>
      <xdr:col>0</xdr:col>
      <xdr:colOff>1045428</xdr:colOff>
      <xdr:row>252</xdr:row>
      <xdr:rowOff>135255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427E021-672D-4066-A112-CA16136A0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51386816"/>
          <a:ext cx="1008000" cy="1019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254</xdr:row>
      <xdr:rowOff>100853</xdr:rowOff>
    </xdr:from>
    <xdr:to>
      <xdr:col>0</xdr:col>
      <xdr:colOff>1045427</xdr:colOff>
      <xdr:row>259</xdr:row>
      <xdr:rowOff>22859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E20C569-CBAE-4A67-9495-B48545B1E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52764578"/>
          <a:ext cx="1008000" cy="918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266</xdr:row>
      <xdr:rowOff>78440</xdr:rowOff>
    </xdr:from>
    <xdr:to>
      <xdr:col>0</xdr:col>
      <xdr:colOff>1047108</xdr:colOff>
      <xdr:row>270</xdr:row>
      <xdr:rowOff>152399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40797CF-F2F3-44D4-9AEE-7F7C456E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3" y="55142465"/>
          <a:ext cx="998475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156881</xdr:colOff>
      <xdr:row>126</xdr:row>
      <xdr:rowOff>33618</xdr:rowOff>
    </xdr:from>
    <xdr:to>
      <xdr:col>0</xdr:col>
      <xdr:colOff>913045</xdr:colOff>
      <xdr:row>128</xdr:row>
      <xdr:rowOff>667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288B6C1-5158-4A80-9518-076EB5BA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881" y="26379768"/>
          <a:ext cx="756164" cy="767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78441</xdr:colOff>
      <xdr:row>129</xdr:row>
      <xdr:rowOff>22412</xdr:rowOff>
    </xdr:from>
    <xdr:to>
      <xdr:col>0</xdr:col>
      <xdr:colOff>973134</xdr:colOff>
      <xdr:row>132</xdr:row>
      <xdr:rowOff>3014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94B9EC6-EE11-4C67-8215-6C5D62320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41" y="27368687"/>
          <a:ext cx="885168" cy="895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280</xdr:row>
      <xdr:rowOff>150495</xdr:rowOff>
    </xdr:from>
    <xdr:to>
      <xdr:col>0</xdr:col>
      <xdr:colOff>1007745</xdr:colOff>
      <xdr:row>284</xdr:row>
      <xdr:rowOff>175260</xdr:rowOff>
    </xdr:to>
    <xdr:pic>
      <xdr:nvPicPr>
        <xdr:cNvPr id="24" name="Picture 23" descr="1/2&quot; Press x 1/2&quot; PEX-A (F1960) Expansion Adapter, Lead-Free">
          <a:extLst>
            <a:ext uri="{FF2B5EF4-FFF2-40B4-BE49-F238E27FC236}">
              <a16:creationId xmlns:a16="http://schemas.microsoft.com/office/drawing/2014/main" id="{5790198C-0F3A-4B3B-A27F-65CE6398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" y="58005345"/>
          <a:ext cx="960120" cy="817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131445</xdr:colOff>
      <xdr:row>278</xdr:row>
      <xdr:rowOff>20955</xdr:rowOff>
    </xdr:from>
    <xdr:ext cx="730862" cy="666750"/>
    <xdr:pic>
      <xdr:nvPicPr>
        <xdr:cNvPr id="25" name="Picture 24">
          <a:extLst>
            <a:ext uri="{FF2B5EF4-FFF2-40B4-BE49-F238E27FC236}">
              <a16:creationId xmlns:a16="http://schemas.microsoft.com/office/drawing/2014/main" id="{77261E0D-ABC5-4F30-94FF-B03BA0554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255" y="57471945"/>
          <a:ext cx="730862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493D-B710-4FDE-B557-3DE78127B5E5}">
  <sheetPr>
    <tabColor theme="9" tint="-0.249977111117893"/>
    <pageSetUpPr fitToPage="1"/>
  </sheetPr>
  <dimension ref="A1:N528"/>
  <sheetViews>
    <sheetView tabSelected="1" zoomScaleNormal="10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2" customWidth="1"/>
    <col min="2" max="2" width="9.88671875" style="159" customWidth="1"/>
    <col min="3" max="3" width="49.6640625" style="160" bestFit="1" customWidth="1"/>
    <col min="4" max="4" width="9.88671875" style="161" customWidth="1"/>
    <col min="5" max="5" width="9.88671875" style="162" customWidth="1"/>
    <col min="6" max="6" width="9.88671875" style="163" customWidth="1"/>
    <col min="7" max="7" width="9.88671875" style="164" customWidth="1"/>
    <col min="8" max="8" width="9.88671875" style="165" customWidth="1"/>
    <col min="9" max="9" width="9.88671875" style="166" customWidth="1"/>
    <col min="10" max="10" width="11.6640625" style="96" customWidth="1"/>
    <col min="11" max="11" width="15.6640625" style="12" customWidth="1"/>
    <col min="12" max="12" width="15.6640625" style="96" customWidth="1"/>
    <col min="13" max="13" width="8.88671875" style="12" customWidth="1"/>
    <col min="14" max="14" width="0" style="12" hidden="1" customWidth="1"/>
    <col min="15" max="16384" width="8.88671875" style="12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</row>
    <row r="2" spans="1:13" ht="16.2" thickBot="1" x14ac:dyDescent="0.35">
      <c r="A2" s="180" t="s">
        <v>483</v>
      </c>
      <c r="B2" s="181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</row>
    <row r="3" spans="1:13" s="33" customFormat="1" ht="47.4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SUM(J:J)</f>
        <v>0</v>
      </c>
      <c r="M3" s="32"/>
    </row>
    <row r="4" spans="1:13" ht="15.6" x14ac:dyDescent="0.3">
      <c r="A4" s="34"/>
      <c r="B4" s="35"/>
      <c r="C4" s="36" t="s">
        <v>11</v>
      </c>
      <c r="D4" s="37"/>
      <c r="E4" s="38"/>
      <c r="F4" s="39"/>
      <c r="G4" s="40"/>
      <c r="H4" s="41"/>
      <c r="I4" s="42"/>
      <c r="J4" s="43"/>
      <c r="K4" s="1"/>
      <c r="L4" s="11"/>
    </row>
    <row r="5" spans="1:13" ht="15.75" customHeight="1" x14ac:dyDescent="0.3">
      <c r="A5" s="44"/>
      <c r="B5" s="45" t="s">
        <v>12</v>
      </c>
      <c r="C5" s="46" t="s">
        <v>13</v>
      </c>
      <c r="D5" s="47">
        <v>6.06</v>
      </c>
      <c r="E5" s="48">
        <f t="shared" ref="E5:E68" si="0">$E$2</f>
        <v>0</v>
      </c>
      <c r="F5" s="49">
        <f t="shared" ref="F5:F68" si="1">IFERROR(D5*E5,"-")</f>
        <v>0</v>
      </c>
      <c r="G5" s="50">
        <v>10</v>
      </c>
      <c r="H5" s="51">
        <v>100</v>
      </c>
      <c r="I5" s="52"/>
      <c r="J5" s="53">
        <f t="shared" ref="J5:J13" si="2">IFERROR(F5*I5,0)</f>
        <v>0</v>
      </c>
      <c r="K5" s="1"/>
      <c r="L5" s="11"/>
    </row>
    <row r="6" spans="1:13" ht="15.6" x14ac:dyDescent="0.3">
      <c r="A6" s="44"/>
      <c r="B6" s="54" t="s">
        <v>14</v>
      </c>
      <c r="C6" s="55" t="s">
        <v>15</v>
      </c>
      <c r="D6" s="56">
        <v>9.15</v>
      </c>
      <c r="E6" s="57">
        <f t="shared" si="0"/>
        <v>0</v>
      </c>
      <c r="F6" s="58">
        <f t="shared" si="1"/>
        <v>0</v>
      </c>
      <c r="G6" s="59">
        <v>10</v>
      </c>
      <c r="H6" s="60">
        <v>100</v>
      </c>
      <c r="I6" s="61"/>
      <c r="J6" s="62">
        <f t="shared" si="2"/>
        <v>0</v>
      </c>
      <c r="K6" s="1"/>
      <c r="L6" s="11"/>
    </row>
    <row r="7" spans="1:13" ht="15.6" x14ac:dyDescent="0.3">
      <c r="A7" s="44"/>
      <c r="B7" s="63" t="s">
        <v>16</v>
      </c>
      <c r="C7" s="64" t="s">
        <v>17</v>
      </c>
      <c r="D7" s="65">
        <v>18.360000000000003</v>
      </c>
      <c r="E7" s="66">
        <f t="shared" si="0"/>
        <v>0</v>
      </c>
      <c r="F7" s="67">
        <f t="shared" si="1"/>
        <v>0</v>
      </c>
      <c r="G7" s="68">
        <v>5</v>
      </c>
      <c r="H7" s="69">
        <v>50</v>
      </c>
      <c r="I7" s="70"/>
      <c r="J7" s="71">
        <f t="shared" si="2"/>
        <v>0</v>
      </c>
      <c r="K7" s="1"/>
      <c r="L7" s="11"/>
    </row>
    <row r="8" spans="1:13" ht="15.6" x14ac:dyDescent="0.3">
      <c r="A8" s="44"/>
      <c r="B8" s="63" t="s">
        <v>18</v>
      </c>
      <c r="C8" s="64" t="s">
        <v>19</v>
      </c>
      <c r="D8" s="65">
        <v>23.650000000000002</v>
      </c>
      <c r="E8" s="48">
        <f t="shared" si="0"/>
        <v>0</v>
      </c>
      <c r="F8" s="49">
        <f t="shared" si="1"/>
        <v>0</v>
      </c>
      <c r="G8" s="68">
        <v>1</v>
      </c>
      <c r="H8" s="69">
        <v>75</v>
      </c>
      <c r="I8" s="70"/>
      <c r="J8" s="53">
        <f t="shared" si="2"/>
        <v>0</v>
      </c>
      <c r="K8" s="1"/>
      <c r="L8" s="11"/>
    </row>
    <row r="9" spans="1:13" ht="15.6" x14ac:dyDescent="0.3">
      <c r="A9" s="44"/>
      <c r="B9" s="63" t="s">
        <v>20</v>
      </c>
      <c r="C9" s="64" t="s">
        <v>21</v>
      </c>
      <c r="D9" s="65">
        <v>43.2</v>
      </c>
      <c r="E9" s="48">
        <f t="shared" si="0"/>
        <v>0</v>
      </c>
      <c r="F9" s="49">
        <f t="shared" si="1"/>
        <v>0</v>
      </c>
      <c r="G9" s="68">
        <v>1</v>
      </c>
      <c r="H9" s="69">
        <v>40</v>
      </c>
      <c r="I9" s="70"/>
      <c r="J9" s="53">
        <f t="shared" si="2"/>
        <v>0</v>
      </c>
      <c r="K9" s="1"/>
      <c r="L9" s="11"/>
    </row>
    <row r="10" spans="1:13" ht="15.6" x14ac:dyDescent="0.3">
      <c r="A10" s="44"/>
      <c r="B10" s="63" t="s">
        <v>22</v>
      </c>
      <c r="C10" s="64" t="s">
        <v>23</v>
      </c>
      <c r="D10" s="65">
        <v>55.059999999999995</v>
      </c>
      <c r="E10" s="48">
        <f t="shared" si="0"/>
        <v>0</v>
      </c>
      <c r="F10" s="49">
        <f t="shared" si="1"/>
        <v>0</v>
      </c>
      <c r="G10" s="68">
        <v>1</v>
      </c>
      <c r="H10" s="69">
        <v>25</v>
      </c>
      <c r="I10" s="70"/>
      <c r="J10" s="53">
        <f t="shared" si="2"/>
        <v>0</v>
      </c>
      <c r="K10" s="1"/>
      <c r="L10" s="11"/>
    </row>
    <row r="11" spans="1:13" ht="15.6" x14ac:dyDescent="0.3">
      <c r="A11" s="44"/>
      <c r="B11" s="63" t="s">
        <v>24</v>
      </c>
      <c r="C11" s="64" t="s">
        <v>25</v>
      </c>
      <c r="D11" s="65">
        <v>175.92</v>
      </c>
      <c r="E11" s="48">
        <f t="shared" si="0"/>
        <v>0</v>
      </c>
      <c r="F11" s="49">
        <f t="shared" si="1"/>
        <v>0</v>
      </c>
      <c r="G11" s="68">
        <v>1</v>
      </c>
      <c r="H11" s="69">
        <v>720</v>
      </c>
      <c r="I11" s="70"/>
      <c r="J11" s="53">
        <f t="shared" si="2"/>
        <v>0</v>
      </c>
      <c r="K11" s="1"/>
      <c r="L11" s="11"/>
    </row>
    <row r="12" spans="1:13" ht="15.6" x14ac:dyDescent="0.3">
      <c r="A12" s="44"/>
      <c r="B12" s="63" t="s">
        <v>26</v>
      </c>
      <c r="C12" s="64" t="s">
        <v>27</v>
      </c>
      <c r="D12" s="65">
        <v>224.2</v>
      </c>
      <c r="E12" s="48">
        <f t="shared" si="0"/>
        <v>0</v>
      </c>
      <c r="F12" s="49">
        <f t="shared" si="1"/>
        <v>0</v>
      </c>
      <c r="G12" s="68">
        <v>1</v>
      </c>
      <c r="H12" s="69">
        <v>540</v>
      </c>
      <c r="I12" s="70"/>
      <c r="J12" s="53">
        <f t="shared" si="2"/>
        <v>0</v>
      </c>
      <c r="K12" s="1"/>
      <c r="L12" s="11"/>
    </row>
    <row r="13" spans="1:13" ht="15.6" x14ac:dyDescent="0.3">
      <c r="A13" s="44"/>
      <c r="B13" s="54" t="s">
        <v>28</v>
      </c>
      <c r="C13" s="55" t="s">
        <v>29</v>
      </c>
      <c r="D13" s="56">
        <v>317.12</v>
      </c>
      <c r="E13" s="57">
        <f t="shared" si="0"/>
        <v>0</v>
      </c>
      <c r="F13" s="58">
        <f t="shared" si="1"/>
        <v>0</v>
      </c>
      <c r="G13" s="59">
        <v>1</v>
      </c>
      <c r="H13" s="60">
        <v>264</v>
      </c>
      <c r="I13" s="61"/>
      <c r="J13" s="62">
        <f t="shared" si="2"/>
        <v>0</v>
      </c>
      <c r="K13" s="1"/>
      <c r="L13" s="11"/>
    </row>
    <row r="14" spans="1:13" ht="15.6" x14ac:dyDescent="0.3">
      <c r="A14" s="72"/>
      <c r="B14" s="73"/>
      <c r="C14" s="74" t="s">
        <v>30</v>
      </c>
      <c r="D14" s="75" t="s">
        <v>31</v>
      </c>
      <c r="E14" s="76">
        <f t="shared" si="0"/>
        <v>0</v>
      </c>
      <c r="F14" s="77" t="str">
        <f t="shared" si="1"/>
        <v>-</v>
      </c>
      <c r="G14" s="78"/>
      <c r="H14" s="79"/>
      <c r="I14" s="80"/>
      <c r="J14" s="81"/>
      <c r="K14" s="1"/>
      <c r="L14" s="11"/>
    </row>
    <row r="15" spans="1:13" ht="15.6" x14ac:dyDescent="0.3">
      <c r="A15" s="44"/>
      <c r="B15" s="45" t="s">
        <v>32</v>
      </c>
      <c r="C15" s="46" t="s">
        <v>33</v>
      </c>
      <c r="D15" s="47">
        <v>15</v>
      </c>
      <c r="E15" s="48">
        <f t="shared" si="0"/>
        <v>0</v>
      </c>
      <c r="F15" s="49">
        <f t="shared" si="1"/>
        <v>0</v>
      </c>
      <c r="G15" s="50">
        <v>10</v>
      </c>
      <c r="H15" s="51">
        <v>150</v>
      </c>
      <c r="I15" s="52"/>
      <c r="J15" s="53">
        <f t="shared" ref="J15:J23" si="3">IFERROR(F15*I15,0)</f>
        <v>0</v>
      </c>
      <c r="K15" s="1"/>
      <c r="L15" s="11"/>
    </row>
    <row r="16" spans="1:13" ht="15.6" x14ac:dyDescent="0.3">
      <c r="A16" s="44"/>
      <c r="B16" s="54" t="s">
        <v>34</v>
      </c>
      <c r="C16" s="55" t="s">
        <v>35</v>
      </c>
      <c r="D16" s="56">
        <v>19.690000000000001</v>
      </c>
      <c r="E16" s="57">
        <f t="shared" si="0"/>
        <v>0</v>
      </c>
      <c r="F16" s="58">
        <f t="shared" si="1"/>
        <v>0</v>
      </c>
      <c r="G16" s="59">
        <v>10</v>
      </c>
      <c r="H16" s="60">
        <v>130</v>
      </c>
      <c r="I16" s="61"/>
      <c r="J16" s="62">
        <f t="shared" si="3"/>
        <v>0</v>
      </c>
      <c r="K16" s="1"/>
      <c r="L16" s="11"/>
    </row>
    <row r="17" spans="1:12" ht="15.6" x14ac:dyDescent="0.3">
      <c r="A17" s="44"/>
      <c r="B17" s="63" t="s">
        <v>36</v>
      </c>
      <c r="C17" s="64" t="s">
        <v>37</v>
      </c>
      <c r="D17" s="65">
        <v>25.040000000000003</v>
      </c>
      <c r="E17" s="66">
        <f t="shared" si="0"/>
        <v>0</v>
      </c>
      <c r="F17" s="67">
        <f t="shared" si="1"/>
        <v>0</v>
      </c>
      <c r="G17" s="68">
        <v>5</v>
      </c>
      <c r="H17" s="69">
        <v>70</v>
      </c>
      <c r="I17" s="70"/>
      <c r="J17" s="71">
        <f t="shared" si="3"/>
        <v>0</v>
      </c>
      <c r="K17" s="1"/>
      <c r="L17" s="11"/>
    </row>
    <row r="18" spans="1:12" ht="15.6" x14ac:dyDescent="0.3">
      <c r="A18" s="44"/>
      <c r="B18" s="63" t="s">
        <v>38</v>
      </c>
      <c r="C18" s="64" t="s">
        <v>39</v>
      </c>
      <c r="D18" s="65">
        <v>38.79</v>
      </c>
      <c r="E18" s="48">
        <f t="shared" si="0"/>
        <v>0</v>
      </c>
      <c r="F18" s="49">
        <f t="shared" si="1"/>
        <v>0</v>
      </c>
      <c r="G18" s="68">
        <v>1</v>
      </c>
      <c r="H18" s="69">
        <v>50</v>
      </c>
      <c r="I18" s="70"/>
      <c r="J18" s="53">
        <f t="shared" si="3"/>
        <v>0</v>
      </c>
      <c r="K18" s="1"/>
      <c r="L18" s="11"/>
    </row>
    <row r="19" spans="1:12" ht="15.6" x14ac:dyDescent="0.3">
      <c r="A19" s="44"/>
      <c r="B19" s="63" t="s">
        <v>40</v>
      </c>
      <c r="C19" s="64" t="s">
        <v>41</v>
      </c>
      <c r="D19" s="65">
        <v>58.629999999999995</v>
      </c>
      <c r="E19" s="48">
        <f t="shared" si="0"/>
        <v>0</v>
      </c>
      <c r="F19" s="49">
        <f t="shared" si="1"/>
        <v>0</v>
      </c>
      <c r="G19" s="68">
        <v>1</v>
      </c>
      <c r="H19" s="69">
        <v>35</v>
      </c>
      <c r="I19" s="70"/>
      <c r="J19" s="53">
        <f t="shared" si="3"/>
        <v>0</v>
      </c>
      <c r="K19" s="1"/>
      <c r="L19" s="11"/>
    </row>
    <row r="20" spans="1:12" ht="15.6" x14ac:dyDescent="0.3">
      <c r="A20" s="44"/>
      <c r="B20" s="63" t="s">
        <v>42</v>
      </c>
      <c r="C20" s="64" t="s">
        <v>43</v>
      </c>
      <c r="D20" s="65">
        <v>66.960000000000008</v>
      </c>
      <c r="E20" s="48">
        <f t="shared" si="0"/>
        <v>0</v>
      </c>
      <c r="F20" s="49">
        <f t="shared" si="1"/>
        <v>0</v>
      </c>
      <c r="G20" s="68">
        <v>1</v>
      </c>
      <c r="H20" s="69">
        <v>22</v>
      </c>
      <c r="I20" s="70"/>
      <c r="J20" s="53">
        <f t="shared" si="3"/>
        <v>0</v>
      </c>
      <c r="K20" s="1"/>
      <c r="L20" s="11"/>
    </row>
    <row r="21" spans="1:12" ht="15.6" x14ac:dyDescent="0.3">
      <c r="A21" s="44"/>
      <c r="B21" s="63" t="s">
        <v>44</v>
      </c>
      <c r="C21" s="64" t="s">
        <v>45</v>
      </c>
      <c r="D21" s="65">
        <v>174.85999999999999</v>
      </c>
      <c r="E21" s="48">
        <f t="shared" si="0"/>
        <v>0</v>
      </c>
      <c r="F21" s="49">
        <f t="shared" si="1"/>
        <v>0</v>
      </c>
      <c r="G21" s="68">
        <v>1</v>
      </c>
      <c r="H21" s="69">
        <v>720</v>
      </c>
      <c r="I21" s="70"/>
      <c r="J21" s="53">
        <f t="shared" si="3"/>
        <v>0</v>
      </c>
      <c r="K21" s="1"/>
      <c r="L21" s="11"/>
    </row>
    <row r="22" spans="1:12" ht="15.6" x14ac:dyDescent="0.3">
      <c r="A22" s="44"/>
      <c r="B22" s="63" t="s">
        <v>46</v>
      </c>
      <c r="C22" s="64" t="s">
        <v>47</v>
      </c>
      <c r="D22" s="65">
        <v>225.91</v>
      </c>
      <c r="E22" s="48">
        <f t="shared" si="0"/>
        <v>0</v>
      </c>
      <c r="F22" s="49">
        <f t="shared" si="1"/>
        <v>0</v>
      </c>
      <c r="G22" s="68">
        <v>1</v>
      </c>
      <c r="H22" s="69">
        <v>540</v>
      </c>
      <c r="I22" s="70"/>
      <c r="J22" s="53">
        <f t="shared" si="3"/>
        <v>0</v>
      </c>
      <c r="K22" s="1"/>
      <c r="L22" s="11"/>
    </row>
    <row r="23" spans="1:12" ht="15.6" x14ac:dyDescent="0.3">
      <c r="A23" s="44"/>
      <c r="B23" s="54" t="s">
        <v>48</v>
      </c>
      <c r="C23" s="55" t="s">
        <v>49</v>
      </c>
      <c r="D23" s="56">
        <v>310.52999999999997</v>
      </c>
      <c r="E23" s="57">
        <f t="shared" si="0"/>
        <v>0</v>
      </c>
      <c r="F23" s="58">
        <f t="shared" si="1"/>
        <v>0</v>
      </c>
      <c r="G23" s="59">
        <v>1</v>
      </c>
      <c r="H23" s="60">
        <v>264</v>
      </c>
      <c r="I23" s="61"/>
      <c r="J23" s="62">
        <f t="shared" si="3"/>
        <v>0</v>
      </c>
      <c r="K23" s="1"/>
      <c r="L23" s="11"/>
    </row>
    <row r="24" spans="1:12" ht="15.6" x14ac:dyDescent="0.3">
      <c r="A24" s="72"/>
      <c r="B24" s="73"/>
      <c r="C24" s="74" t="s">
        <v>50</v>
      </c>
      <c r="D24" s="75" t="s">
        <v>31</v>
      </c>
      <c r="E24" s="76">
        <f t="shared" si="0"/>
        <v>0</v>
      </c>
      <c r="F24" s="77" t="str">
        <f t="shared" si="1"/>
        <v>-</v>
      </c>
      <c r="G24" s="78"/>
      <c r="H24" s="79"/>
      <c r="I24" s="80"/>
      <c r="J24" s="81"/>
      <c r="K24" s="1"/>
      <c r="L24" s="11"/>
    </row>
    <row r="25" spans="1:12" ht="15.6" x14ac:dyDescent="0.3">
      <c r="A25" s="44"/>
      <c r="B25" s="82" t="s">
        <v>51</v>
      </c>
      <c r="C25" s="83" t="s">
        <v>52</v>
      </c>
      <c r="D25" s="84">
        <v>27.69</v>
      </c>
      <c r="E25" s="57">
        <f t="shared" si="0"/>
        <v>0</v>
      </c>
      <c r="F25" s="58">
        <f t="shared" si="1"/>
        <v>0</v>
      </c>
      <c r="G25" s="85">
        <v>10</v>
      </c>
      <c r="H25" s="18">
        <v>200</v>
      </c>
      <c r="I25" s="86"/>
      <c r="J25" s="62">
        <f t="shared" ref="J25:J53" si="4">IFERROR(F25*I25,0)</f>
        <v>0</v>
      </c>
      <c r="K25" s="1"/>
      <c r="L25" s="11"/>
    </row>
    <row r="26" spans="1:12" ht="15.6" x14ac:dyDescent="0.3">
      <c r="A26" s="44"/>
      <c r="B26" s="87"/>
      <c r="C26" s="88"/>
      <c r="D26" s="89" t="s">
        <v>31</v>
      </c>
      <c r="E26" s="90">
        <f t="shared" si="0"/>
        <v>0</v>
      </c>
      <c r="F26" s="91" t="str">
        <f t="shared" si="1"/>
        <v>-</v>
      </c>
      <c r="G26" s="92"/>
      <c r="H26" s="93"/>
      <c r="I26" s="94"/>
      <c r="J26" s="95"/>
      <c r="K26" s="1"/>
      <c r="L26" s="11"/>
    </row>
    <row r="27" spans="1:12" ht="15.6" x14ac:dyDescent="0.3">
      <c r="A27" s="44"/>
      <c r="B27" s="45" t="s">
        <v>53</v>
      </c>
      <c r="C27" s="46" t="s">
        <v>54</v>
      </c>
      <c r="D27" s="47">
        <v>50.1</v>
      </c>
      <c r="E27" s="48">
        <f t="shared" si="0"/>
        <v>0</v>
      </c>
      <c r="F27" s="49">
        <f t="shared" si="1"/>
        <v>0</v>
      </c>
      <c r="G27" s="50">
        <v>10</v>
      </c>
      <c r="H27" s="51">
        <v>100</v>
      </c>
      <c r="I27" s="52"/>
      <c r="J27" s="53">
        <f t="shared" si="4"/>
        <v>0</v>
      </c>
      <c r="K27" s="1"/>
      <c r="L27" s="11"/>
    </row>
    <row r="28" spans="1:12" ht="15.6" x14ac:dyDescent="0.3">
      <c r="A28" s="44"/>
      <c r="B28" s="54" t="s">
        <v>55</v>
      </c>
      <c r="C28" s="55" t="s">
        <v>56</v>
      </c>
      <c r="D28" s="56">
        <v>32.379999999999995</v>
      </c>
      <c r="E28" s="57">
        <f t="shared" si="0"/>
        <v>0</v>
      </c>
      <c r="F28" s="58">
        <f t="shared" si="1"/>
        <v>0</v>
      </c>
      <c r="G28" s="59">
        <v>10</v>
      </c>
      <c r="H28" s="60">
        <v>100</v>
      </c>
      <c r="I28" s="61"/>
      <c r="J28" s="62">
        <f t="shared" si="4"/>
        <v>0</v>
      </c>
      <c r="K28" s="1"/>
      <c r="L28" s="11"/>
    </row>
    <row r="29" spans="1:12" ht="15.6" x14ac:dyDescent="0.3">
      <c r="A29" s="44"/>
      <c r="B29" s="87"/>
      <c r="C29" s="88"/>
      <c r="D29" s="89" t="s">
        <v>31</v>
      </c>
      <c r="E29" s="90">
        <f t="shared" si="0"/>
        <v>0</v>
      </c>
      <c r="F29" s="91" t="str">
        <f t="shared" si="1"/>
        <v>-</v>
      </c>
      <c r="G29" s="92"/>
      <c r="H29" s="93"/>
      <c r="I29" s="94"/>
      <c r="J29" s="95"/>
      <c r="K29" s="1"/>
      <c r="L29" s="11"/>
    </row>
    <row r="30" spans="1:12" ht="15.6" x14ac:dyDescent="0.3">
      <c r="A30" s="44"/>
      <c r="B30" s="45" t="s">
        <v>57</v>
      </c>
      <c r="C30" s="46" t="s">
        <v>58</v>
      </c>
      <c r="D30" s="47">
        <v>74.040000000000006</v>
      </c>
      <c r="E30" s="48">
        <f t="shared" si="0"/>
        <v>0</v>
      </c>
      <c r="F30" s="49">
        <f t="shared" si="1"/>
        <v>0</v>
      </c>
      <c r="G30" s="50">
        <v>1</v>
      </c>
      <c r="H30" s="51">
        <v>100</v>
      </c>
      <c r="I30" s="52"/>
      <c r="J30" s="53">
        <f t="shared" si="4"/>
        <v>0</v>
      </c>
      <c r="K30" s="1"/>
      <c r="L30" s="11"/>
    </row>
    <row r="31" spans="1:12" ht="15.6" x14ac:dyDescent="0.3">
      <c r="A31" s="44"/>
      <c r="B31" s="54" t="s">
        <v>59</v>
      </c>
      <c r="C31" s="55" t="s">
        <v>60</v>
      </c>
      <c r="D31" s="56">
        <v>48.76</v>
      </c>
      <c r="E31" s="57">
        <f t="shared" si="0"/>
        <v>0</v>
      </c>
      <c r="F31" s="58">
        <f t="shared" si="1"/>
        <v>0</v>
      </c>
      <c r="G31" s="59">
        <v>1</v>
      </c>
      <c r="H31" s="60">
        <v>100</v>
      </c>
      <c r="I31" s="61"/>
      <c r="J31" s="62">
        <f t="shared" si="4"/>
        <v>0</v>
      </c>
      <c r="K31" s="1"/>
      <c r="L31" s="11"/>
    </row>
    <row r="32" spans="1:12" ht="15.6" x14ac:dyDescent="0.3">
      <c r="A32" s="44"/>
      <c r="B32" s="87"/>
      <c r="C32" s="88"/>
      <c r="D32" s="89" t="s">
        <v>31</v>
      </c>
      <c r="E32" s="90">
        <f t="shared" si="0"/>
        <v>0</v>
      </c>
      <c r="F32" s="91" t="str">
        <f t="shared" si="1"/>
        <v>-</v>
      </c>
      <c r="G32" s="92"/>
      <c r="H32" s="93"/>
      <c r="I32" s="94"/>
      <c r="J32" s="95"/>
      <c r="K32" s="1"/>
      <c r="L32" s="11"/>
    </row>
    <row r="33" spans="1:12" ht="15.6" x14ac:dyDescent="0.3">
      <c r="A33" s="44"/>
      <c r="B33" s="45" t="s">
        <v>61</v>
      </c>
      <c r="C33" s="46" t="s">
        <v>62</v>
      </c>
      <c r="D33" s="47">
        <v>88.440000000000012</v>
      </c>
      <c r="E33" s="48">
        <f t="shared" si="0"/>
        <v>0</v>
      </c>
      <c r="F33" s="49">
        <f t="shared" si="1"/>
        <v>0</v>
      </c>
      <c r="G33" s="50">
        <v>1</v>
      </c>
      <c r="H33" s="51">
        <v>90</v>
      </c>
      <c r="I33" s="52"/>
      <c r="J33" s="53">
        <f t="shared" si="4"/>
        <v>0</v>
      </c>
      <c r="K33" s="1"/>
      <c r="L33" s="11"/>
    </row>
    <row r="34" spans="1:12" ht="15.6" x14ac:dyDescent="0.3">
      <c r="A34" s="44"/>
      <c r="B34" s="63" t="s">
        <v>63</v>
      </c>
      <c r="C34" s="64" t="s">
        <v>64</v>
      </c>
      <c r="D34" s="65">
        <v>79.430000000000007</v>
      </c>
      <c r="E34" s="48">
        <f t="shared" si="0"/>
        <v>0</v>
      </c>
      <c r="F34" s="49">
        <f t="shared" si="1"/>
        <v>0</v>
      </c>
      <c r="G34" s="68">
        <v>1</v>
      </c>
      <c r="H34" s="69">
        <v>50</v>
      </c>
      <c r="I34" s="70"/>
      <c r="J34" s="53">
        <f t="shared" si="4"/>
        <v>0</v>
      </c>
      <c r="K34" s="1"/>
      <c r="L34" s="11"/>
    </row>
    <row r="35" spans="1:12" ht="15.6" x14ac:dyDescent="0.3">
      <c r="A35" s="44"/>
      <c r="B35" s="54" t="s">
        <v>65</v>
      </c>
      <c r="C35" s="55" t="s">
        <v>66</v>
      </c>
      <c r="D35" s="56">
        <v>70.320000000000007</v>
      </c>
      <c r="E35" s="57">
        <f t="shared" si="0"/>
        <v>0</v>
      </c>
      <c r="F35" s="58">
        <f t="shared" si="1"/>
        <v>0</v>
      </c>
      <c r="G35" s="59">
        <v>1</v>
      </c>
      <c r="H35" s="60">
        <v>50</v>
      </c>
      <c r="I35" s="61"/>
      <c r="J35" s="62">
        <f t="shared" si="4"/>
        <v>0</v>
      </c>
      <c r="K35" s="1"/>
      <c r="L35" s="11"/>
    </row>
    <row r="36" spans="1:12" ht="15.6" x14ac:dyDescent="0.3">
      <c r="A36" s="44"/>
      <c r="B36" s="87"/>
      <c r="C36" s="88"/>
      <c r="D36" s="89" t="s">
        <v>31</v>
      </c>
      <c r="E36" s="90">
        <f t="shared" si="0"/>
        <v>0</v>
      </c>
      <c r="F36" s="91" t="str">
        <f t="shared" si="1"/>
        <v>-</v>
      </c>
      <c r="G36" s="92"/>
      <c r="H36" s="93"/>
      <c r="I36" s="94"/>
      <c r="J36" s="95"/>
      <c r="K36" s="1"/>
      <c r="L36" s="11"/>
    </row>
    <row r="37" spans="1:12" ht="15.6" x14ac:dyDescent="0.3">
      <c r="A37" s="44"/>
      <c r="B37" s="45" t="s">
        <v>67</v>
      </c>
      <c r="C37" s="46" t="s">
        <v>68</v>
      </c>
      <c r="D37" s="47">
        <v>84.13000000000001</v>
      </c>
      <c r="E37" s="48">
        <f t="shared" si="0"/>
        <v>0</v>
      </c>
      <c r="F37" s="49">
        <f t="shared" si="1"/>
        <v>0</v>
      </c>
      <c r="G37" s="50">
        <v>1</v>
      </c>
      <c r="H37" s="51">
        <v>40</v>
      </c>
      <c r="I37" s="52"/>
      <c r="J37" s="53">
        <f t="shared" si="4"/>
        <v>0</v>
      </c>
      <c r="K37" s="1"/>
    </row>
    <row r="38" spans="1:12" ht="15.6" x14ac:dyDescent="0.3">
      <c r="A38" s="44"/>
      <c r="B38" s="63" t="s">
        <v>69</v>
      </c>
      <c r="C38" s="64" t="s">
        <v>70</v>
      </c>
      <c r="D38" s="65">
        <v>122.46000000000001</v>
      </c>
      <c r="E38" s="48">
        <f t="shared" si="0"/>
        <v>0</v>
      </c>
      <c r="F38" s="49">
        <f t="shared" si="1"/>
        <v>0</v>
      </c>
      <c r="G38" s="68">
        <v>1</v>
      </c>
      <c r="H38" s="69">
        <v>25</v>
      </c>
      <c r="I38" s="70"/>
      <c r="J38" s="53">
        <f t="shared" si="4"/>
        <v>0</v>
      </c>
      <c r="K38" s="1"/>
      <c r="L38" s="11"/>
    </row>
    <row r="39" spans="1:12" ht="15.6" x14ac:dyDescent="0.3">
      <c r="A39" s="44"/>
      <c r="B39" s="63" t="s">
        <v>71</v>
      </c>
      <c r="C39" s="64" t="s">
        <v>72</v>
      </c>
      <c r="D39" s="65">
        <v>101.91000000000001</v>
      </c>
      <c r="E39" s="48">
        <f t="shared" si="0"/>
        <v>0</v>
      </c>
      <c r="F39" s="49">
        <f t="shared" si="1"/>
        <v>0</v>
      </c>
      <c r="G39" s="68">
        <v>1</v>
      </c>
      <c r="H39" s="69">
        <v>25</v>
      </c>
      <c r="I39" s="70"/>
      <c r="J39" s="53">
        <f t="shared" si="4"/>
        <v>0</v>
      </c>
      <c r="K39" s="1"/>
      <c r="L39" s="11"/>
    </row>
    <row r="40" spans="1:12" ht="15.6" x14ac:dyDescent="0.3">
      <c r="A40" s="44"/>
      <c r="B40" s="54" t="s">
        <v>73</v>
      </c>
      <c r="C40" s="55" t="s">
        <v>74</v>
      </c>
      <c r="D40" s="56">
        <v>79.180000000000007</v>
      </c>
      <c r="E40" s="57">
        <f t="shared" si="0"/>
        <v>0</v>
      </c>
      <c r="F40" s="58">
        <f t="shared" si="1"/>
        <v>0</v>
      </c>
      <c r="G40" s="59">
        <v>1</v>
      </c>
      <c r="H40" s="60">
        <v>25</v>
      </c>
      <c r="I40" s="61"/>
      <c r="J40" s="62">
        <f t="shared" si="4"/>
        <v>0</v>
      </c>
      <c r="K40" s="1"/>
      <c r="L40" s="11"/>
    </row>
    <row r="41" spans="1:12" ht="15.6" x14ac:dyDescent="0.3">
      <c r="A41" s="44"/>
      <c r="B41" s="87"/>
      <c r="C41" s="88"/>
      <c r="D41" s="89" t="s">
        <v>31</v>
      </c>
      <c r="E41" s="90">
        <f t="shared" si="0"/>
        <v>0</v>
      </c>
      <c r="F41" s="91" t="str">
        <f t="shared" si="1"/>
        <v>-</v>
      </c>
      <c r="G41" s="92"/>
      <c r="H41" s="93"/>
      <c r="I41" s="94"/>
      <c r="J41" s="95"/>
      <c r="K41" s="1"/>
      <c r="L41" s="11"/>
    </row>
    <row r="42" spans="1:12" ht="15.6" x14ac:dyDescent="0.3">
      <c r="A42" s="44"/>
      <c r="B42" s="45" t="s">
        <v>75</v>
      </c>
      <c r="C42" s="46" t="s">
        <v>76</v>
      </c>
      <c r="D42" s="47">
        <v>222.51</v>
      </c>
      <c r="E42" s="48">
        <f t="shared" si="0"/>
        <v>0</v>
      </c>
      <c r="F42" s="49">
        <f t="shared" si="1"/>
        <v>0</v>
      </c>
      <c r="G42" s="50">
        <v>1</v>
      </c>
      <c r="H42" s="51">
        <v>756</v>
      </c>
      <c r="I42" s="52"/>
      <c r="J42" s="53">
        <f t="shared" si="4"/>
        <v>0</v>
      </c>
      <c r="K42" s="1"/>
      <c r="L42" s="11"/>
    </row>
    <row r="43" spans="1:12" ht="15.6" x14ac:dyDescent="0.3">
      <c r="A43" s="44"/>
      <c r="B43" s="63" t="s">
        <v>77</v>
      </c>
      <c r="C43" s="64" t="s">
        <v>78</v>
      </c>
      <c r="D43" s="65">
        <v>227.17999999999998</v>
      </c>
      <c r="E43" s="48">
        <f t="shared" si="0"/>
        <v>0</v>
      </c>
      <c r="F43" s="49">
        <f t="shared" si="1"/>
        <v>0</v>
      </c>
      <c r="G43" s="68">
        <v>1</v>
      </c>
      <c r="H43" s="69">
        <v>756</v>
      </c>
      <c r="I43" s="70"/>
      <c r="J43" s="53">
        <f t="shared" si="4"/>
        <v>0</v>
      </c>
      <c r="K43" s="1"/>
      <c r="L43" s="11"/>
    </row>
    <row r="44" spans="1:12" ht="15.6" x14ac:dyDescent="0.3">
      <c r="A44" s="44"/>
      <c r="B44" s="63" t="s">
        <v>79</v>
      </c>
      <c r="C44" s="64" t="s">
        <v>80</v>
      </c>
      <c r="D44" s="65">
        <v>213.76999999999998</v>
      </c>
      <c r="E44" s="48">
        <f t="shared" si="0"/>
        <v>0</v>
      </c>
      <c r="F44" s="49">
        <f t="shared" si="1"/>
        <v>0</v>
      </c>
      <c r="G44" s="68">
        <v>1</v>
      </c>
      <c r="H44" s="69">
        <v>630</v>
      </c>
      <c r="I44" s="70"/>
      <c r="J44" s="53">
        <f t="shared" si="4"/>
        <v>0</v>
      </c>
      <c r="K44" s="1"/>
      <c r="L44" s="11"/>
    </row>
    <row r="45" spans="1:12" ht="15.6" x14ac:dyDescent="0.3">
      <c r="A45" s="44"/>
      <c r="B45" s="54" t="s">
        <v>81</v>
      </c>
      <c r="C45" s="55" t="s">
        <v>82</v>
      </c>
      <c r="D45" s="56">
        <v>213.76999999999998</v>
      </c>
      <c r="E45" s="57">
        <f t="shared" si="0"/>
        <v>0</v>
      </c>
      <c r="F45" s="58">
        <f t="shared" si="1"/>
        <v>0</v>
      </c>
      <c r="G45" s="59">
        <v>1</v>
      </c>
      <c r="H45" s="60">
        <v>630</v>
      </c>
      <c r="I45" s="61"/>
      <c r="J45" s="62">
        <f t="shared" si="4"/>
        <v>0</v>
      </c>
      <c r="K45" s="1"/>
      <c r="L45" s="11"/>
    </row>
    <row r="46" spans="1:12" ht="15.6" x14ac:dyDescent="0.3">
      <c r="A46" s="44"/>
      <c r="B46" s="87"/>
      <c r="C46" s="88"/>
      <c r="D46" s="89" t="s">
        <v>31</v>
      </c>
      <c r="E46" s="90">
        <f t="shared" si="0"/>
        <v>0</v>
      </c>
      <c r="F46" s="91" t="str">
        <f t="shared" si="1"/>
        <v>-</v>
      </c>
      <c r="G46" s="92"/>
      <c r="H46" s="93"/>
      <c r="I46" s="94"/>
      <c r="J46" s="95"/>
      <c r="K46" s="1"/>
      <c r="L46" s="11"/>
    </row>
    <row r="47" spans="1:12" ht="15.6" x14ac:dyDescent="0.3">
      <c r="A47" s="44"/>
      <c r="B47" s="45" t="s">
        <v>83</v>
      </c>
      <c r="C47" s="46" t="s">
        <v>84</v>
      </c>
      <c r="D47" s="47">
        <v>279.19</v>
      </c>
      <c r="E47" s="48">
        <f t="shared" si="0"/>
        <v>0</v>
      </c>
      <c r="F47" s="49">
        <f t="shared" si="1"/>
        <v>0</v>
      </c>
      <c r="G47" s="50">
        <v>1</v>
      </c>
      <c r="H47" s="51">
        <v>480</v>
      </c>
      <c r="I47" s="52"/>
      <c r="J47" s="53">
        <f t="shared" si="4"/>
        <v>0</v>
      </c>
      <c r="K47" s="1"/>
      <c r="L47" s="11"/>
    </row>
    <row r="48" spans="1:12" ht="15.6" x14ac:dyDescent="0.3">
      <c r="A48" s="44"/>
      <c r="B48" s="63" t="s">
        <v>85</v>
      </c>
      <c r="C48" s="64" t="s">
        <v>86</v>
      </c>
      <c r="D48" s="65">
        <v>279.19</v>
      </c>
      <c r="E48" s="48">
        <f t="shared" si="0"/>
        <v>0</v>
      </c>
      <c r="F48" s="49">
        <f t="shared" si="1"/>
        <v>0</v>
      </c>
      <c r="G48" s="68">
        <v>1</v>
      </c>
      <c r="H48" s="69">
        <v>540</v>
      </c>
      <c r="I48" s="70"/>
      <c r="J48" s="53">
        <f t="shared" si="4"/>
        <v>0</v>
      </c>
      <c r="K48" s="1"/>
      <c r="L48" s="11"/>
    </row>
    <row r="49" spans="1:12" ht="15.6" x14ac:dyDescent="0.3">
      <c r="A49" s="44"/>
      <c r="B49" s="54" t="s">
        <v>87</v>
      </c>
      <c r="C49" s="55" t="s">
        <v>88</v>
      </c>
      <c r="D49" s="56">
        <v>350.77</v>
      </c>
      <c r="E49" s="57">
        <f t="shared" si="0"/>
        <v>0</v>
      </c>
      <c r="F49" s="58">
        <f t="shared" si="1"/>
        <v>0</v>
      </c>
      <c r="G49" s="59">
        <v>1</v>
      </c>
      <c r="H49" s="60">
        <v>540</v>
      </c>
      <c r="I49" s="61"/>
      <c r="J49" s="62">
        <f t="shared" si="4"/>
        <v>0</v>
      </c>
      <c r="K49" s="1"/>
      <c r="L49" s="11"/>
    </row>
    <row r="50" spans="1:12" ht="15.6" x14ac:dyDescent="0.3">
      <c r="A50" s="44"/>
      <c r="B50" s="87"/>
      <c r="C50" s="88"/>
      <c r="D50" s="89" t="s">
        <v>31</v>
      </c>
      <c r="E50" s="90">
        <f t="shared" si="0"/>
        <v>0</v>
      </c>
      <c r="F50" s="91" t="str">
        <f t="shared" si="1"/>
        <v>-</v>
      </c>
      <c r="G50" s="92"/>
      <c r="H50" s="93"/>
      <c r="I50" s="94"/>
      <c r="J50" s="95"/>
      <c r="K50" s="1"/>
      <c r="L50" s="11"/>
    </row>
    <row r="51" spans="1:12" ht="15.6" x14ac:dyDescent="0.3">
      <c r="A51" s="44"/>
      <c r="B51" s="45" t="s">
        <v>89</v>
      </c>
      <c r="C51" s="46" t="s">
        <v>90</v>
      </c>
      <c r="D51" s="47">
        <v>503.99</v>
      </c>
      <c r="E51" s="48">
        <f t="shared" si="0"/>
        <v>0</v>
      </c>
      <c r="F51" s="49">
        <f t="shared" si="1"/>
        <v>0</v>
      </c>
      <c r="G51" s="50">
        <v>1</v>
      </c>
      <c r="H51" s="51">
        <v>264</v>
      </c>
      <c r="I51" s="52"/>
      <c r="J51" s="53">
        <f t="shared" si="4"/>
        <v>0</v>
      </c>
      <c r="K51" s="1"/>
      <c r="L51" s="11"/>
    </row>
    <row r="52" spans="1:12" ht="15.6" x14ac:dyDescent="0.3">
      <c r="A52" s="44"/>
      <c r="B52" s="63" t="s">
        <v>91</v>
      </c>
      <c r="C52" s="64" t="s">
        <v>92</v>
      </c>
      <c r="D52" s="65">
        <v>505.7</v>
      </c>
      <c r="E52" s="48">
        <f t="shared" si="0"/>
        <v>0</v>
      </c>
      <c r="F52" s="49">
        <f t="shared" si="1"/>
        <v>0</v>
      </c>
      <c r="G52" s="68">
        <v>1</v>
      </c>
      <c r="H52" s="69">
        <v>264</v>
      </c>
      <c r="I52" s="70"/>
      <c r="J52" s="53">
        <f t="shared" si="4"/>
        <v>0</v>
      </c>
      <c r="K52" s="1"/>
      <c r="L52" s="11"/>
    </row>
    <row r="53" spans="1:12" ht="15.6" x14ac:dyDescent="0.3">
      <c r="A53" s="44"/>
      <c r="B53" s="54" t="s">
        <v>93</v>
      </c>
      <c r="C53" s="55" t="s">
        <v>94</v>
      </c>
      <c r="D53" s="56">
        <v>433.02</v>
      </c>
      <c r="E53" s="57">
        <f t="shared" si="0"/>
        <v>0</v>
      </c>
      <c r="F53" s="58">
        <f t="shared" si="1"/>
        <v>0</v>
      </c>
      <c r="G53" s="59">
        <v>1</v>
      </c>
      <c r="H53" s="60">
        <v>264</v>
      </c>
      <c r="I53" s="61"/>
      <c r="J53" s="62">
        <f t="shared" si="4"/>
        <v>0</v>
      </c>
      <c r="K53" s="1"/>
      <c r="L53" s="11"/>
    </row>
    <row r="54" spans="1:12" ht="15.6" x14ac:dyDescent="0.3">
      <c r="A54" s="72"/>
      <c r="B54" s="73"/>
      <c r="C54" s="74" t="s">
        <v>95</v>
      </c>
      <c r="D54" s="75" t="s">
        <v>31</v>
      </c>
      <c r="E54" s="76">
        <f t="shared" si="0"/>
        <v>0</v>
      </c>
      <c r="F54" s="77" t="str">
        <f t="shared" si="1"/>
        <v>-</v>
      </c>
      <c r="G54" s="78"/>
      <c r="H54" s="79"/>
      <c r="I54" s="80"/>
      <c r="J54" s="81"/>
      <c r="K54" s="1"/>
      <c r="L54" s="11"/>
    </row>
    <row r="55" spans="1:12" ht="15.6" x14ac:dyDescent="0.3">
      <c r="A55" s="44"/>
      <c r="B55" s="82" t="s">
        <v>96</v>
      </c>
      <c r="C55" s="83" t="s">
        <v>97</v>
      </c>
      <c r="D55" s="84">
        <v>6.96</v>
      </c>
      <c r="E55" s="57">
        <f t="shared" si="0"/>
        <v>0</v>
      </c>
      <c r="F55" s="58">
        <f t="shared" si="1"/>
        <v>0</v>
      </c>
      <c r="G55" s="18">
        <v>10</v>
      </c>
      <c r="H55" s="18">
        <v>200</v>
      </c>
      <c r="I55" s="86"/>
      <c r="J55" s="62">
        <f t="shared" ref="J55:J83" si="5">IFERROR(F55*I55,0)</f>
        <v>0</v>
      </c>
      <c r="K55" s="1"/>
      <c r="L55" s="11"/>
    </row>
    <row r="56" spans="1:12" ht="15.6" x14ac:dyDescent="0.3">
      <c r="A56" s="44"/>
      <c r="B56" s="87"/>
      <c r="C56" s="88"/>
      <c r="D56" s="89" t="s">
        <v>31</v>
      </c>
      <c r="E56" s="90">
        <f t="shared" si="0"/>
        <v>0</v>
      </c>
      <c r="F56" s="91" t="str">
        <f t="shared" si="1"/>
        <v>-</v>
      </c>
      <c r="G56" s="93"/>
      <c r="H56" s="93"/>
      <c r="I56" s="94"/>
      <c r="J56" s="95"/>
      <c r="K56" s="1"/>
      <c r="L56" s="11"/>
    </row>
    <row r="57" spans="1:12" ht="15.6" x14ac:dyDescent="0.3">
      <c r="A57" s="44"/>
      <c r="B57" s="45" t="s">
        <v>98</v>
      </c>
      <c r="C57" s="46" t="s">
        <v>99</v>
      </c>
      <c r="D57" s="47">
        <v>18.080000000000002</v>
      </c>
      <c r="E57" s="48">
        <f t="shared" si="0"/>
        <v>0</v>
      </c>
      <c r="F57" s="49">
        <f t="shared" si="1"/>
        <v>0</v>
      </c>
      <c r="G57" s="51">
        <v>10</v>
      </c>
      <c r="H57" s="51">
        <v>200</v>
      </c>
      <c r="I57" s="52"/>
      <c r="J57" s="53">
        <f t="shared" si="5"/>
        <v>0</v>
      </c>
      <c r="K57" s="1"/>
      <c r="L57" s="11"/>
    </row>
    <row r="58" spans="1:12" ht="15.6" x14ac:dyDescent="0.3">
      <c r="A58" s="44"/>
      <c r="B58" s="54" t="s">
        <v>100</v>
      </c>
      <c r="C58" s="55" t="s">
        <v>101</v>
      </c>
      <c r="D58" s="56">
        <v>18.420000000000002</v>
      </c>
      <c r="E58" s="57">
        <f t="shared" si="0"/>
        <v>0</v>
      </c>
      <c r="F58" s="58">
        <f t="shared" si="1"/>
        <v>0</v>
      </c>
      <c r="G58" s="60">
        <v>10</v>
      </c>
      <c r="H58" s="60">
        <v>50</v>
      </c>
      <c r="I58" s="61"/>
      <c r="J58" s="62">
        <f t="shared" si="5"/>
        <v>0</v>
      </c>
      <c r="K58" s="1"/>
      <c r="L58" s="11"/>
    </row>
    <row r="59" spans="1:12" ht="15.6" x14ac:dyDescent="0.3">
      <c r="A59" s="44"/>
      <c r="B59" s="87"/>
      <c r="C59" s="88"/>
      <c r="D59" s="89" t="s">
        <v>31</v>
      </c>
      <c r="E59" s="90">
        <f t="shared" si="0"/>
        <v>0</v>
      </c>
      <c r="F59" s="91" t="str">
        <f t="shared" si="1"/>
        <v>-</v>
      </c>
      <c r="G59" s="93"/>
      <c r="H59" s="93"/>
      <c r="I59" s="94"/>
      <c r="J59" s="95"/>
      <c r="K59" s="1"/>
      <c r="L59" s="11"/>
    </row>
    <row r="60" spans="1:12" ht="15.6" x14ac:dyDescent="0.3">
      <c r="A60" s="44"/>
      <c r="B60" s="45" t="s">
        <v>102</v>
      </c>
      <c r="C60" s="46" t="s">
        <v>103</v>
      </c>
      <c r="D60" s="47">
        <v>23.82</v>
      </c>
      <c r="E60" s="48">
        <f t="shared" si="0"/>
        <v>0</v>
      </c>
      <c r="F60" s="49">
        <f t="shared" si="1"/>
        <v>0</v>
      </c>
      <c r="G60" s="51">
        <v>5</v>
      </c>
      <c r="H60" s="51">
        <v>50</v>
      </c>
      <c r="I60" s="52"/>
      <c r="J60" s="53">
        <f t="shared" si="5"/>
        <v>0</v>
      </c>
      <c r="K60" s="1"/>
      <c r="L60" s="11"/>
    </row>
    <row r="61" spans="1:12" ht="15.6" x14ac:dyDescent="0.3">
      <c r="A61" s="44"/>
      <c r="B61" s="63" t="s">
        <v>104</v>
      </c>
      <c r="C61" s="64" t="s">
        <v>105</v>
      </c>
      <c r="D61" s="65">
        <v>22.19</v>
      </c>
      <c r="E61" s="48">
        <f t="shared" si="0"/>
        <v>0</v>
      </c>
      <c r="F61" s="49">
        <f t="shared" si="1"/>
        <v>0</v>
      </c>
      <c r="G61" s="69">
        <v>5</v>
      </c>
      <c r="H61" s="69">
        <v>100</v>
      </c>
      <c r="I61" s="70"/>
      <c r="J61" s="53">
        <f t="shared" si="5"/>
        <v>0</v>
      </c>
      <c r="K61" s="1"/>
      <c r="L61" s="11"/>
    </row>
    <row r="62" spans="1:12" ht="15.6" x14ac:dyDescent="0.3">
      <c r="A62" s="44"/>
      <c r="B62" s="54" t="s">
        <v>106</v>
      </c>
      <c r="C62" s="55" t="s">
        <v>107</v>
      </c>
      <c r="D62" s="56">
        <v>24.950000000000003</v>
      </c>
      <c r="E62" s="57">
        <f t="shared" si="0"/>
        <v>0</v>
      </c>
      <c r="F62" s="58">
        <f t="shared" si="1"/>
        <v>0</v>
      </c>
      <c r="G62" s="60">
        <v>5</v>
      </c>
      <c r="H62" s="60">
        <v>100</v>
      </c>
      <c r="I62" s="61"/>
      <c r="J62" s="62">
        <f t="shared" si="5"/>
        <v>0</v>
      </c>
      <c r="K62" s="1"/>
      <c r="L62" s="11"/>
    </row>
    <row r="63" spans="1:12" ht="15.6" x14ac:dyDescent="0.3">
      <c r="A63" s="44"/>
      <c r="B63" s="87"/>
      <c r="C63" s="88"/>
      <c r="D63" s="89" t="s">
        <v>31</v>
      </c>
      <c r="E63" s="90">
        <f t="shared" si="0"/>
        <v>0</v>
      </c>
      <c r="F63" s="91" t="str">
        <f t="shared" si="1"/>
        <v>-</v>
      </c>
      <c r="G63" s="93"/>
      <c r="H63" s="93"/>
      <c r="I63" s="94"/>
      <c r="J63" s="95"/>
      <c r="K63" s="1"/>
      <c r="L63" s="11"/>
    </row>
    <row r="64" spans="1:12" ht="15.6" x14ac:dyDescent="0.3">
      <c r="A64" s="44"/>
      <c r="B64" s="45" t="s">
        <v>108</v>
      </c>
      <c r="C64" s="46" t="s">
        <v>109</v>
      </c>
      <c r="D64" s="47">
        <v>37.059999999999995</v>
      </c>
      <c r="E64" s="48">
        <f t="shared" si="0"/>
        <v>0</v>
      </c>
      <c r="F64" s="49">
        <f t="shared" si="1"/>
        <v>0</v>
      </c>
      <c r="G64" s="51">
        <v>1</v>
      </c>
      <c r="H64" s="51">
        <v>70</v>
      </c>
      <c r="I64" s="52"/>
      <c r="J64" s="53">
        <f t="shared" si="5"/>
        <v>0</v>
      </c>
      <c r="K64" s="1"/>
      <c r="L64" s="11"/>
    </row>
    <row r="65" spans="1:12" ht="15.6" x14ac:dyDescent="0.3">
      <c r="A65" s="44"/>
      <c r="B65" s="63" t="s">
        <v>110</v>
      </c>
      <c r="C65" s="64" t="s">
        <v>111</v>
      </c>
      <c r="D65" s="65">
        <v>36.65</v>
      </c>
      <c r="E65" s="48">
        <f t="shared" si="0"/>
        <v>0</v>
      </c>
      <c r="F65" s="49">
        <f t="shared" si="1"/>
        <v>0</v>
      </c>
      <c r="G65" s="69">
        <v>1</v>
      </c>
      <c r="H65" s="69">
        <v>70</v>
      </c>
      <c r="I65" s="70"/>
      <c r="J65" s="53">
        <f t="shared" si="5"/>
        <v>0</v>
      </c>
      <c r="K65" s="1"/>
      <c r="L65" s="11"/>
    </row>
    <row r="66" spans="1:12" ht="15.6" x14ac:dyDescent="0.3">
      <c r="A66" s="44"/>
      <c r="B66" s="54" t="s">
        <v>112</v>
      </c>
      <c r="C66" s="55" t="s">
        <v>113</v>
      </c>
      <c r="D66" s="56">
        <v>36.839999999999996</v>
      </c>
      <c r="E66" s="57">
        <f t="shared" si="0"/>
        <v>0</v>
      </c>
      <c r="F66" s="58">
        <f t="shared" si="1"/>
        <v>0</v>
      </c>
      <c r="G66" s="60">
        <v>1</v>
      </c>
      <c r="H66" s="60">
        <v>50</v>
      </c>
      <c r="I66" s="61"/>
      <c r="J66" s="62">
        <f t="shared" si="5"/>
        <v>0</v>
      </c>
      <c r="K66" s="1"/>
      <c r="L66" s="11"/>
    </row>
    <row r="67" spans="1:12" ht="15.6" x14ac:dyDescent="0.3">
      <c r="A67" s="44"/>
      <c r="B67" s="87"/>
      <c r="C67" s="88"/>
      <c r="D67" s="89" t="s">
        <v>31</v>
      </c>
      <c r="E67" s="90">
        <f t="shared" si="0"/>
        <v>0</v>
      </c>
      <c r="F67" s="91" t="str">
        <f t="shared" si="1"/>
        <v>-</v>
      </c>
      <c r="G67" s="93"/>
      <c r="H67" s="93"/>
      <c r="I67" s="94"/>
      <c r="J67" s="95"/>
      <c r="K67" s="1"/>
      <c r="L67" s="11"/>
    </row>
    <row r="68" spans="1:12" ht="15.6" x14ac:dyDescent="0.3">
      <c r="A68" s="44"/>
      <c r="B68" s="45" t="s">
        <v>114</v>
      </c>
      <c r="C68" s="46" t="s">
        <v>115</v>
      </c>
      <c r="D68" s="47">
        <v>41.519999999999996</v>
      </c>
      <c r="E68" s="48">
        <f t="shared" si="0"/>
        <v>0</v>
      </c>
      <c r="F68" s="49">
        <f t="shared" si="1"/>
        <v>0</v>
      </c>
      <c r="G68" s="51">
        <v>1</v>
      </c>
      <c r="H68" s="51">
        <v>20</v>
      </c>
      <c r="I68" s="52"/>
      <c r="J68" s="53">
        <f t="shared" si="5"/>
        <v>0</v>
      </c>
      <c r="K68" s="1"/>
      <c r="L68" s="11"/>
    </row>
    <row r="69" spans="1:12" ht="15.6" x14ac:dyDescent="0.3">
      <c r="A69" s="44"/>
      <c r="B69" s="63" t="s">
        <v>116</v>
      </c>
      <c r="C69" s="64" t="s">
        <v>117</v>
      </c>
      <c r="D69" s="65">
        <v>50.8</v>
      </c>
      <c r="E69" s="48">
        <f t="shared" ref="E69:E132" si="6">$E$2</f>
        <v>0</v>
      </c>
      <c r="F69" s="49">
        <f t="shared" ref="F69:F132" si="7">IFERROR(D69*E69,"-")</f>
        <v>0</v>
      </c>
      <c r="G69" s="69">
        <v>1</v>
      </c>
      <c r="H69" s="69">
        <v>30</v>
      </c>
      <c r="I69" s="70"/>
      <c r="J69" s="53">
        <f t="shared" si="5"/>
        <v>0</v>
      </c>
      <c r="K69" s="1"/>
      <c r="L69" s="11"/>
    </row>
    <row r="70" spans="1:12" ht="15.6" x14ac:dyDescent="0.3">
      <c r="A70" s="44"/>
      <c r="B70" s="63" t="s">
        <v>118</v>
      </c>
      <c r="C70" s="64" t="s">
        <v>119</v>
      </c>
      <c r="D70" s="65">
        <v>49.4</v>
      </c>
      <c r="E70" s="48">
        <f t="shared" si="6"/>
        <v>0</v>
      </c>
      <c r="F70" s="49">
        <f t="shared" si="7"/>
        <v>0</v>
      </c>
      <c r="G70" s="69">
        <v>1</v>
      </c>
      <c r="H70" s="69">
        <v>30</v>
      </c>
      <c r="I70" s="70"/>
      <c r="J70" s="53">
        <f t="shared" si="5"/>
        <v>0</v>
      </c>
      <c r="K70" s="1"/>
      <c r="L70" s="11"/>
    </row>
    <row r="71" spans="1:12" ht="15.6" x14ac:dyDescent="0.3">
      <c r="A71" s="44"/>
      <c r="B71" s="63" t="s">
        <v>120</v>
      </c>
      <c r="C71" s="64" t="s">
        <v>121</v>
      </c>
      <c r="D71" s="65">
        <v>180.51</v>
      </c>
      <c r="E71" s="48">
        <f t="shared" si="6"/>
        <v>0</v>
      </c>
      <c r="F71" s="49">
        <f t="shared" si="7"/>
        <v>0</v>
      </c>
      <c r="G71" s="69">
        <v>1</v>
      </c>
      <c r="H71" s="69">
        <v>800</v>
      </c>
      <c r="I71" s="70"/>
      <c r="J71" s="53">
        <f t="shared" si="5"/>
        <v>0</v>
      </c>
      <c r="K71" s="1"/>
      <c r="L71" s="11"/>
    </row>
    <row r="72" spans="1:12" ht="15.6" x14ac:dyDescent="0.3">
      <c r="A72" s="44"/>
      <c r="B72" s="63" t="s">
        <v>122</v>
      </c>
      <c r="C72" s="64" t="s">
        <v>123</v>
      </c>
      <c r="D72" s="65">
        <v>253.82999999999998</v>
      </c>
      <c r="E72" s="48">
        <f t="shared" si="6"/>
        <v>0</v>
      </c>
      <c r="F72" s="49">
        <f t="shared" si="7"/>
        <v>0</v>
      </c>
      <c r="G72" s="69">
        <v>1</v>
      </c>
      <c r="H72" s="69">
        <v>850</v>
      </c>
      <c r="I72" s="70"/>
      <c r="J72" s="53">
        <f t="shared" si="5"/>
        <v>0</v>
      </c>
      <c r="K72" s="1"/>
      <c r="L72" s="11"/>
    </row>
    <row r="73" spans="1:12" ht="15.6" x14ac:dyDescent="0.3">
      <c r="A73" s="44"/>
      <c r="B73" s="63" t="s">
        <v>124</v>
      </c>
      <c r="C73" s="64" t="s">
        <v>125</v>
      </c>
      <c r="D73" s="65">
        <v>255.32</v>
      </c>
      <c r="E73" s="48">
        <f t="shared" si="6"/>
        <v>0</v>
      </c>
      <c r="F73" s="49">
        <f t="shared" si="7"/>
        <v>0</v>
      </c>
      <c r="G73" s="69">
        <v>1</v>
      </c>
      <c r="H73" s="69">
        <v>935</v>
      </c>
      <c r="I73" s="70"/>
      <c r="J73" s="53">
        <f t="shared" si="5"/>
        <v>0</v>
      </c>
      <c r="K73" s="1"/>
      <c r="L73" s="11"/>
    </row>
    <row r="74" spans="1:12" ht="15.6" x14ac:dyDescent="0.3">
      <c r="A74" s="44"/>
      <c r="B74" s="54" t="s">
        <v>126</v>
      </c>
      <c r="C74" s="55" t="s">
        <v>127</v>
      </c>
      <c r="D74" s="56">
        <v>219.32</v>
      </c>
      <c r="E74" s="57">
        <f t="shared" si="6"/>
        <v>0</v>
      </c>
      <c r="F74" s="58">
        <f t="shared" si="7"/>
        <v>0</v>
      </c>
      <c r="G74" s="60">
        <v>1</v>
      </c>
      <c r="H74" s="60">
        <v>1056</v>
      </c>
      <c r="I74" s="61"/>
      <c r="J74" s="62">
        <f t="shared" si="5"/>
        <v>0</v>
      </c>
      <c r="K74" s="1"/>
      <c r="L74" s="11"/>
    </row>
    <row r="75" spans="1:12" ht="15.6" x14ac:dyDescent="0.3">
      <c r="A75" s="44"/>
      <c r="B75" s="87"/>
      <c r="C75" s="88"/>
      <c r="D75" s="89" t="s">
        <v>31</v>
      </c>
      <c r="E75" s="90">
        <f t="shared" si="6"/>
        <v>0</v>
      </c>
      <c r="F75" s="91" t="str">
        <f t="shared" si="7"/>
        <v>-</v>
      </c>
      <c r="G75" s="93"/>
      <c r="H75" s="93"/>
      <c r="I75" s="94"/>
      <c r="J75" s="95"/>
      <c r="K75" s="1"/>
      <c r="L75" s="11"/>
    </row>
    <row r="76" spans="1:12" ht="15.6" x14ac:dyDescent="0.3">
      <c r="A76" s="44"/>
      <c r="B76" s="45" t="s">
        <v>128</v>
      </c>
      <c r="C76" s="46" t="s">
        <v>129</v>
      </c>
      <c r="D76" s="47">
        <v>293.69</v>
      </c>
      <c r="E76" s="48">
        <f t="shared" si="6"/>
        <v>0</v>
      </c>
      <c r="F76" s="49">
        <f t="shared" si="7"/>
        <v>0</v>
      </c>
      <c r="G76" s="51">
        <v>1</v>
      </c>
      <c r="H76" s="51">
        <v>630</v>
      </c>
      <c r="I76" s="52"/>
      <c r="J76" s="53">
        <f t="shared" si="5"/>
        <v>0</v>
      </c>
      <c r="K76" s="1"/>
      <c r="L76" s="11"/>
    </row>
    <row r="77" spans="1:12" ht="15.6" x14ac:dyDescent="0.3">
      <c r="A77" s="44"/>
      <c r="B77" s="63" t="s">
        <v>130</v>
      </c>
      <c r="C77" s="64" t="s">
        <v>131</v>
      </c>
      <c r="D77" s="65">
        <v>279.19</v>
      </c>
      <c r="E77" s="48">
        <f t="shared" si="6"/>
        <v>0</v>
      </c>
      <c r="F77" s="49">
        <f t="shared" si="7"/>
        <v>0</v>
      </c>
      <c r="G77" s="69">
        <v>1</v>
      </c>
      <c r="H77" s="69">
        <v>630</v>
      </c>
      <c r="I77" s="70"/>
      <c r="J77" s="53">
        <f t="shared" si="5"/>
        <v>0</v>
      </c>
      <c r="K77" s="1"/>
      <c r="L77" s="11"/>
    </row>
    <row r="78" spans="1:12" ht="15.6" x14ac:dyDescent="0.3">
      <c r="A78" s="44"/>
      <c r="B78" s="63" t="s">
        <v>132</v>
      </c>
      <c r="C78" s="64" t="s">
        <v>133</v>
      </c>
      <c r="D78" s="65">
        <v>271.71999999999997</v>
      </c>
      <c r="E78" s="48">
        <f t="shared" si="6"/>
        <v>0</v>
      </c>
      <c r="F78" s="49">
        <f t="shared" si="7"/>
        <v>0</v>
      </c>
      <c r="G78" s="69">
        <v>1</v>
      </c>
      <c r="H78" s="69">
        <v>630</v>
      </c>
      <c r="I78" s="70"/>
      <c r="J78" s="53">
        <f t="shared" si="5"/>
        <v>0</v>
      </c>
      <c r="K78" s="1"/>
      <c r="L78" s="11"/>
    </row>
    <row r="79" spans="1:12" ht="15.6" x14ac:dyDescent="0.3">
      <c r="A79" s="44"/>
      <c r="B79" s="54" t="s">
        <v>134</v>
      </c>
      <c r="C79" s="55" t="s">
        <v>135</v>
      </c>
      <c r="D79" s="56">
        <v>279.83999999999997</v>
      </c>
      <c r="E79" s="57">
        <f t="shared" si="6"/>
        <v>0</v>
      </c>
      <c r="F79" s="58">
        <f t="shared" si="7"/>
        <v>0</v>
      </c>
      <c r="G79" s="60">
        <v>1</v>
      </c>
      <c r="H79" s="60">
        <v>630</v>
      </c>
      <c r="I79" s="61"/>
      <c r="J79" s="62">
        <f t="shared" si="5"/>
        <v>0</v>
      </c>
      <c r="K79" s="1"/>
      <c r="L79" s="11"/>
    </row>
    <row r="80" spans="1:12" ht="15.6" x14ac:dyDescent="0.3">
      <c r="A80" s="44"/>
      <c r="B80" s="87"/>
      <c r="C80" s="88"/>
      <c r="D80" s="89" t="s">
        <v>31</v>
      </c>
      <c r="E80" s="90">
        <f t="shared" si="6"/>
        <v>0</v>
      </c>
      <c r="F80" s="91" t="str">
        <f t="shared" si="7"/>
        <v>-</v>
      </c>
      <c r="G80" s="93"/>
      <c r="H80" s="93"/>
      <c r="I80" s="94"/>
      <c r="J80" s="95"/>
      <c r="K80" s="1"/>
      <c r="L80" s="11"/>
    </row>
    <row r="81" spans="1:12" ht="15.6" x14ac:dyDescent="0.3">
      <c r="A81" s="44"/>
      <c r="B81" s="45" t="s">
        <v>136</v>
      </c>
      <c r="C81" s="46" t="s">
        <v>137</v>
      </c>
      <c r="D81" s="47">
        <v>312.64999999999998</v>
      </c>
      <c r="E81" s="48">
        <f t="shared" si="6"/>
        <v>0</v>
      </c>
      <c r="F81" s="49">
        <f t="shared" si="7"/>
        <v>0</v>
      </c>
      <c r="G81" s="51">
        <v>1</v>
      </c>
      <c r="H81" s="51">
        <v>308</v>
      </c>
      <c r="I81" s="52"/>
      <c r="J81" s="53">
        <f t="shared" si="5"/>
        <v>0</v>
      </c>
      <c r="K81" s="1"/>
      <c r="L81" s="11"/>
    </row>
    <row r="82" spans="1:12" ht="15.6" x14ac:dyDescent="0.3">
      <c r="A82" s="44"/>
      <c r="B82" s="63" t="s">
        <v>138</v>
      </c>
      <c r="C82" s="64" t="s">
        <v>139</v>
      </c>
      <c r="D82" s="65">
        <v>341.62</v>
      </c>
      <c r="E82" s="48">
        <f t="shared" si="6"/>
        <v>0</v>
      </c>
      <c r="F82" s="49">
        <f t="shared" si="7"/>
        <v>0</v>
      </c>
      <c r="G82" s="69">
        <v>1</v>
      </c>
      <c r="H82" s="69">
        <v>308</v>
      </c>
      <c r="I82" s="70"/>
      <c r="J82" s="53">
        <f t="shared" si="5"/>
        <v>0</v>
      </c>
      <c r="K82" s="1"/>
      <c r="L82" s="11"/>
    </row>
    <row r="83" spans="1:12" ht="15.6" x14ac:dyDescent="0.3">
      <c r="A83" s="44"/>
      <c r="B83" s="54" t="s">
        <v>140</v>
      </c>
      <c r="C83" s="55" t="s">
        <v>141</v>
      </c>
      <c r="D83" s="56">
        <v>361</v>
      </c>
      <c r="E83" s="57">
        <f t="shared" si="6"/>
        <v>0</v>
      </c>
      <c r="F83" s="58">
        <f t="shared" si="7"/>
        <v>0</v>
      </c>
      <c r="G83" s="60">
        <v>1</v>
      </c>
      <c r="H83" s="60">
        <v>336</v>
      </c>
      <c r="I83" s="61"/>
      <c r="J83" s="62">
        <f t="shared" si="5"/>
        <v>0</v>
      </c>
      <c r="K83" s="1"/>
      <c r="L83" s="11"/>
    </row>
    <row r="84" spans="1:12" ht="15.75" customHeight="1" x14ac:dyDescent="0.3">
      <c r="A84" s="72"/>
      <c r="B84" s="73"/>
      <c r="C84" s="74" t="s">
        <v>142</v>
      </c>
      <c r="D84" s="75" t="s">
        <v>31</v>
      </c>
      <c r="E84" s="76">
        <f t="shared" si="6"/>
        <v>0</v>
      </c>
      <c r="F84" s="77" t="str">
        <f t="shared" si="7"/>
        <v>-</v>
      </c>
      <c r="G84" s="78"/>
      <c r="H84" s="79"/>
      <c r="I84" s="80"/>
      <c r="J84" s="81"/>
      <c r="K84" s="97"/>
    </row>
    <row r="85" spans="1:12" ht="15.6" x14ac:dyDescent="0.3">
      <c r="A85" s="44"/>
      <c r="B85" s="45" t="s">
        <v>143</v>
      </c>
      <c r="C85" s="46" t="s">
        <v>144</v>
      </c>
      <c r="D85" s="47">
        <v>8.11</v>
      </c>
      <c r="E85" s="48">
        <f t="shared" si="6"/>
        <v>0</v>
      </c>
      <c r="F85" s="49">
        <f t="shared" si="7"/>
        <v>0</v>
      </c>
      <c r="G85" s="50">
        <v>10</v>
      </c>
      <c r="H85" s="51">
        <v>100</v>
      </c>
      <c r="I85" s="52"/>
      <c r="J85" s="53">
        <f>IFERROR(F85*I85,0)</f>
        <v>0</v>
      </c>
      <c r="K85" s="97"/>
      <c r="L85" s="98"/>
    </row>
    <row r="86" spans="1:12" ht="15.6" x14ac:dyDescent="0.3">
      <c r="A86" s="44"/>
      <c r="B86" s="54" t="s">
        <v>145</v>
      </c>
      <c r="C86" s="55" t="s">
        <v>146</v>
      </c>
      <c r="D86" s="56">
        <v>9.5499999999999989</v>
      </c>
      <c r="E86" s="57">
        <f t="shared" si="6"/>
        <v>0</v>
      </c>
      <c r="F86" s="58">
        <f t="shared" si="7"/>
        <v>0</v>
      </c>
      <c r="G86" s="59">
        <v>10</v>
      </c>
      <c r="H86" s="60">
        <v>100</v>
      </c>
      <c r="I86" s="61"/>
      <c r="J86" s="62">
        <f t="shared" ref="J86:J93" si="8">IFERROR(F86*I86,0)</f>
        <v>0</v>
      </c>
      <c r="K86" s="97"/>
      <c r="L86" s="98"/>
    </row>
    <row r="87" spans="1:12" ht="15.6" x14ac:dyDescent="0.3">
      <c r="A87" s="44"/>
      <c r="B87" s="63" t="s">
        <v>147</v>
      </c>
      <c r="C87" s="99" t="s">
        <v>148</v>
      </c>
      <c r="D87" s="65">
        <v>30.39</v>
      </c>
      <c r="E87" s="66">
        <f t="shared" si="6"/>
        <v>0</v>
      </c>
      <c r="F87" s="67">
        <f t="shared" si="7"/>
        <v>0</v>
      </c>
      <c r="G87" s="68">
        <v>5</v>
      </c>
      <c r="H87" s="69">
        <v>50</v>
      </c>
      <c r="I87" s="70"/>
      <c r="J87" s="71">
        <f t="shared" si="8"/>
        <v>0</v>
      </c>
      <c r="K87" s="97"/>
      <c r="L87" s="98"/>
    </row>
    <row r="88" spans="1:12" ht="15.6" x14ac:dyDescent="0.3">
      <c r="A88" s="44"/>
      <c r="B88" s="63" t="s">
        <v>149</v>
      </c>
      <c r="C88" s="64" t="s">
        <v>150</v>
      </c>
      <c r="D88" s="65">
        <v>43.989999999999995</v>
      </c>
      <c r="E88" s="48">
        <f t="shared" si="6"/>
        <v>0</v>
      </c>
      <c r="F88" s="49">
        <f t="shared" si="7"/>
        <v>0</v>
      </c>
      <c r="G88" s="68">
        <v>1</v>
      </c>
      <c r="H88" s="69">
        <v>50</v>
      </c>
      <c r="I88" s="70"/>
      <c r="J88" s="53">
        <f t="shared" si="8"/>
        <v>0</v>
      </c>
      <c r="K88" s="97"/>
      <c r="L88" s="98"/>
    </row>
    <row r="89" spans="1:12" ht="15.6" x14ac:dyDescent="0.3">
      <c r="A89" s="44"/>
      <c r="B89" s="63" t="s">
        <v>151</v>
      </c>
      <c r="C89" s="64" t="s">
        <v>152</v>
      </c>
      <c r="D89" s="65">
        <v>70.53</v>
      </c>
      <c r="E89" s="48">
        <f t="shared" si="6"/>
        <v>0</v>
      </c>
      <c r="F89" s="49">
        <f t="shared" si="7"/>
        <v>0</v>
      </c>
      <c r="G89" s="68">
        <v>1</v>
      </c>
      <c r="H89" s="69">
        <v>40</v>
      </c>
      <c r="I89" s="70"/>
      <c r="J89" s="53">
        <f t="shared" si="8"/>
        <v>0</v>
      </c>
      <c r="K89" s="97"/>
      <c r="L89" s="98"/>
    </row>
    <row r="90" spans="1:12" ht="15.6" x14ac:dyDescent="0.3">
      <c r="A90" s="44"/>
      <c r="B90" s="63" t="s">
        <v>153</v>
      </c>
      <c r="C90" s="99" t="s">
        <v>154</v>
      </c>
      <c r="D90" s="65">
        <v>97.78</v>
      </c>
      <c r="E90" s="48">
        <f t="shared" si="6"/>
        <v>0</v>
      </c>
      <c r="F90" s="49">
        <f t="shared" si="7"/>
        <v>0</v>
      </c>
      <c r="G90" s="68">
        <v>1</v>
      </c>
      <c r="H90" s="69">
        <v>20</v>
      </c>
      <c r="I90" s="70"/>
      <c r="J90" s="53">
        <f t="shared" si="8"/>
        <v>0</v>
      </c>
      <c r="K90" s="97"/>
      <c r="L90" s="98"/>
    </row>
    <row r="91" spans="1:12" ht="15.6" x14ac:dyDescent="0.3">
      <c r="A91" s="44"/>
      <c r="B91" s="63" t="s">
        <v>155</v>
      </c>
      <c r="C91" s="64" t="s">
        <v>156</v>
      </c>
      <c r="D91" s="65">
        <v>237.85</v>
      </c>
      <c r="E91" s="48">
        <f t="shared" si="6"/>
        <v>0</v>
      </c>
      <c r="F91" s="49">
        <f t="shared" si="7"/>
        <v>0</v>
      </c>
      <c r="G91" s="68">
        <v>1</v>
      </c>
      <c r="H91" s="69">
        <v>504</v>
      </c>
      <c r="I91" s="70"/>
      <c r="J91" s="53">
        <f t="shared" si="8"/>
        <v>0</v>
      </c>
      <c r="K91" s="97"/>
      <c r="L91" s="98"/>
    </row>
    <row r="92" spans="1:12" ht="15.6" x14ac:dyDescent="0.3">
      <c r="A92" s="44"/>
      <c r="B92" s="63" t="s">
        <v>157</v>
      </c>
      <c r="C92" s="99" t="s">
        <v>158</v>
      </c>
      <c r="D92" s="65">
        <v>333.31</v>
      </c>
      <c r="E92" s="48">
        <f t="shared" si="6"/>
        <v>0</v>
      </c>
      <c r="F92" s="49">
        <f t="shared" si="7"/>
        <v>0</v>
      </c>
      <c r="G92" s="68">
        <v>1</v>
      </c>
      <c r="H92" s="69">
        <v>336</v>
      </c>
      <c r="I92" s="70"/>
      <c r="J92" s="53">
        <f t="shared" si="8"/>
        <v>0</v>
      </c>
      <c r="K92" s="97"/>
      <c r="L92" s="98"/>
    </row>
    <row r="93" spans="1:12" ht="15.6" x14ac:dyDescent="0.3">
      <c r="A93" s="44"/>
      <c r="B93" s="54" t="s">
        <v>159</v>
      </c>
      <c r="C93" s="100" t="s">
        <v>160</v>
      </c>
      <c r="D93" s="56">
        <v>471.63</v>
      </c>
      <c r="E93" s="57">
        <f t="shared" si="6"/>
        <v>0</v>
      </c>
      <c r="F93" s="58">
        <f t="shared" si="7"/>
        <v>0</v>
      </c>
      <c r="G93" s="59">
        <v>1</v>
      </c>
      <c r="H93" s="60">
        <v>150</v>
      </c>
      <c r="I93" s="61"/>
      <c r="J93" s="62">
        <f t="shared" si="8"/>
        <v>0</v>
      </c>
      <c r="K93" s="97"/>
      <c r="L93" s="98"/>
    </row>
    <row r="94" spans="1:12" ht="15.75" customHeight="1" x14ac:dyDescent="0.3">
      <c r="A94" s="72"/>
      <c r="B94" s="73"/>
      <c r="C94" s="74" t="s">
        <v>161</v>
      </c>
      <c r="D94" s="75" t="s">
        <v>31</v>
      </c>
      <c r="E94" s="76">
        <f t="shared" si="6"/>
        <v>0</v>
      </c>
      <c r="F94" s="77" t="str">
        <f t="shared" si="7"/>
        <v>-</v>
      </c>
      <c r="G94" s="78"/>
      <c r="H94" s="79"/>
      <c r="I94" s="80"/>
      <c r="J94" s="81"/>
      <c r="K94" s="97"/>
      <c r="L94" s="98"/>
    </row>
    <row r="95" spans="1:12" ht="15.6" x14ac:dyDescent="0.3">
      <c r="A95" s="44"/>
      <c r="B95" s="45" t="s">
        <v>162</v>
      </c>
      <c r="C95" s="46" t="s">
        <v>163</v>
      </c>
      <c r="D95" s="47">
        <v>6.2799999999999994</v>
      </c>
      <c r="E95" s="48">
        <f t="shared" si="6"/>
        <v>0</v>
      </c>
      <c r="F95" s="49">
        <f t="shared" si="7"/>
        <v>0</v>
      </c>
      <c r="G95" s="50">
        <v>10</v>
      </c>
      <c r="H95" s="51">
        <v>100</v>
      </c>
      <c r="I95" s="52"/>
      <c r="J95" s="53">
        <f t="shared" ref="J95:J103" si="9">IFERROR(F95*I95,0)</f>
        <v>0</v>
      </c>
      <c r="K95" s="97"/>
      <c r="L95" s="98"/>
    </row>
    <row r="96" spans="1:12" ht="15.6" x14ac:dyDescent="0.3">
      <c r="A96" s="44"/>
      <c r="B96" s="54" t="s">
        <v>164</v>
      </c>
      <c r="C96" s="55" t="s">
        <v>165</v>
      </c>
      <c r="D96" s="56">
        <v>8.9</v>
      </c>
      <c r="E96" s="57">
        <f t="shared" si="6"/>
        <v>0</v>
      </c>
      <c r="F96" s="58">
        <f t="shared" si="7"/>
        <v>0</v>
      </c>
      <c r="G96" s="59">
        <v>10</v>
      </c>
      <c r="H96" s="60">
        <v>100</v>
      </c>
      <c r="I96" s="61"/>
      <c r="J96" s="62">
        <f t="shared" si="9"/>
        <v>0</v>
      </c>
      <c r="K96" s="97"/>
      <c r="L96" s="98"/>
    </row>
    <row r="97" spans="1:12" ht="15.6" x14ac:dyDescent="0.3">
      <c r="A97" s="44"/>
      <c r="B97" s="63" t="s">
        <v>166</v>
      </c>
      <c r="C97" s="99" t="s">
        <v>167</v>
      </c>
      <c r="D97" s="65">
        <v>29.060000000000002</v>
      </c>
      <c r="E97" s="66">
        <f t="shared" si="6"/>
        <v>0</v>
      </c>
      <c r="F97" s="67">
        <f t="shared" si="7"/>
        <v>0</v>
      </c>
      <c r="G97" s="68">
        <v>5</v>
      </c>
      <c r="H97" s="69">
        <v>50</v>
      </c>
      <c r="I97" s="70"/>
      <c r="J97" s="71">
        <f t="shared" si="9"/>
        <v>0</v>
      </c>
      <c r="K97" s="97"/>
      <c r="L97" s="98"/>
    </row>
    <row r="98" spans="1:12" ht="15.6" x14ac:dyDescent="0.3">
      <c r="A98" s="44"/>
      <c r="B98" s="63" t="s">
        <v>168</v>
      </c>
      <c r="C98" s="64" t="s">
        <v>169</v>
      </c>
      <c r="D98" s="65">
        <v>43.16</v>
      </c>
      <c r="E98" s="48">
        <f t="shared" si="6"/>
        <v>0</v>
      </c>
      <c r="F98" s="49">
        <f t="shared" si="7"/>
        <v>0</v>
      </c>
      <c r="G98" s="68">
        <v>1</v>
      </c>
      <c r="H98" s="69">
        <v>50</v>
      </c>
      <c r="I98" s="70"/>
      <c r="J98" s="53">
        <f t="shared" si="9"/>
        <v>0</v>
      </c>
      <c r="K98" s="97"/>
      <c r="L98" s="98"/>
    </row>
    <row r="99" spans="1:12" ht="15.6" x14ac:dyDescent="0.3">
      <c r="A99" s="44"/>
      <c r="B99" s="63" t="s">
        <v>170</v>
      </c>
      <c r="C99" s="64" t="s">
        <v>171</v>
      </c>
      <c r="D99" s="65">
        <v>65.290000000000006</v>
      </c>
      <c r="E99" s="48">
        <f t="shared" si="6"/>
        <v>0</v>
      </c>
      <c r="F99" s="49">
        <f t="shared" si="7"/>
        <v>0</v>
      </c>
      <c r="G99" s="68">
        <v>1</v>
      </c>
      <c r="H99" s="69">
        <v>40</v>
      </c>
      <c r="I99" s="70"/>
      <c r="J99" s="53">
        <f t="shared" si="9"/>
        <v>0</v>
      </c>
      <c r="K99" s="97"/>
      <c r="L99" s="98"/>
    </row>
    <row r="100" spans="1:12" ht="15.6" x14ac:dyDescent="0.3">
      <c r="A100" s="44"/>
      <c r="B100" s="63" t="s">
        <v>172</v>
      </c>
      <c r="C100" s="99" t="s">
        <v>173</v>
      </c>
      <c r="D100" s="65">
        <v>97.78</v>
      </c>
      <c r="E100" s="48">
        <f t="shared" si="6"/>
        <v>0</v>
      </c>
      <c r="F100" s="49">
        <f t="shared" si="7"/>
        <v>0</v>
      </c>
      <c r="G100" s="68">
        <v>1</v>
      </c>
      <c r="H100" s="69">
        <v>20</v>
      </c>
      <c r="I100" s="70"/>
      <c r="J100" s="53">
        <f t="shared" si="9"/>
        <v>0</v>
      </c>
      <c r="K100" s="97"/>
      <c r="L100" s="98"/>
    </row>
    <row r="101" spans="1:12" ht="15.6" x14ac:dyDescent="0.3">
      <c r="A101" s="44"/>
      <c r="B101" s="63" t="s">
        <v>174</v>
      </c>
      <c r="C101" s="64" t="s">
        <v>175</v>
      </c>
      <c r="D101" s="65">
        <v>284.51</v>
      </c>
      <c r="E101" s="48">
        <f t="shared" si="6"/>
        <v>0</v>
      </c>
      <c r="F101" s="49">
        <f t="shared" si="7"/>
        <v>0</v>
      </c>
      <c r="G101" s="68">
        <v>1</v>
      </c>
      <c r="H101" s="69">
        <v>504</v>
      </c>
      <c r="I101" s="70"/>
      <c r="J101" s="53">
        <f t="shared" si="9"/>
        <v>0</v>
      </c>
      <c r="K101" s="97"/>
      <c r="L101" s="98"/>
    </row>
    <row r="102" spans="1:12" ht="15.6" x14ac:dyDescent="0.3">
      <c r="A102" s="44"/>
      <c r="B102" s="63" t="s">
        <v>176</v>
      </c>
      <c r="C102" s="99" t="s">
        <v>177</v>
      </c>
      <c r="D102" s="65">
        <v>411.52</v>
      </c>
      <c r="E102" s="48">
        <f t="shared" si="6"/>
        <v>0</v>
      </c>
      <c r="F102" s="49">
        <f t="shared" si="7"/>
        <v>0</v>
      </c>
      <c r="G102" s="68">
        <v>1</v>
      </c>
      <c r="H102" s="69">
        <v>336</v>
      </c>
      <c r="I102" s="70"/>
      <c r="J102" s="53">
        <f t="shared" si="9"/>
        <v>0</v>
      </c>
      <c r="K102" s="97"/>
      <c r="L102" s="98"/>
    </row>
    <row r="103" spans="1:12" ht="15.6" x14ac:dyDescent="0.3">
      <c r="A103" s="44"/>
      <c r="B103" s="54" t="s">
        <v>178</v>
      </c>
      <c r="C103" s="100" t="s">
        <v>179</v>
      </c>
      <c r="D103" s="56">
        <v>519.76</v>
      </c>
      <c r="E103" s="57">
        <f t="shared" si="6"/>
        <v>0</v>
      </c>
      <c r="F103" s="58">
        <f t="shared" si="7"/>
        <v>0</v>
      </c>
      <c r="G103" s="59">
        <v>1</v>
      </c>
      <c r="H103" s="60">
        <v>180</v>
      </c>
      <c r="I103" s="61"/>
      <c r="J103" s="62">
        <f t="shared" si="9"/>
        <v>0</v>
      </c>
      <c r="K103" s="97"/>
      <c r="L103" s="98"/>
    </row>
    <row r="104" spans="1:12" ht="15.75" customHeight="1" x14ac:dyDescent="0.3">
      <c r="A104" s="72"/>
      <c r="B104" s="73"/>
      <c r="C104" s="74" t="s">
        <v>180</v>
      </c>
      <c r="D104" s="75" t="s">
        <v>31</v>
      </c>
      <c r="E104" s="76">
        <f t="shared" si="6"/>
        <v>0</v>
      </c>
      <c r="F104" s="77" t="str">
        <f t="shared" si="7"/>
        <v>-</v>
      </c>
      <c r="G104" s="78"/>
      <c r="H104" s="79"/>
      <c r="I104" s="80"/>
      <c r="J104" s="81"/>
      <c r="K104" s="97"/>
      <c r="L104" s="98"/>
    </row>
    <row r="105" spans="1:12" ht="15.6" x14ac:dyDescent="0.3">
      <c r="A105" s="44"/>
      <c r="B105" s="45" t="s">
        <v>181</v>
      </c>
      <c r="C105" s="46" t="s">
        <v>182</v>
      </c>
      <c r="D105" s="47">
        <v>6.58</v>
      </c>
      <c r="E105" s="48">
        <f t="shared" si="6"/>
        <v>0</v>
      </c>
      <c r="F105" s="49">
        <f t="shared" si="7"/>
        <v>0</v>
      </c>
      <c r="G105" s="50">
        <v>10</v>
      </c>
      <c r="H105" s="51">
        <v>100</v>
      </c>
      <c r="I105" s="52"/>
      <c r="J105" s="53">
        <f t="shared" ref="J105:J113" si="10">IFERROR(F105*I105,0)</f>
        <v>0</v>
      </c>
      <c r="K105" s="97"/>
      <c r="L105" s="98"/>
    </row>
    <row r="106" spans="1:12" ht="15.6" x14ac:dyDescent="0.3">
      <c r="A106" s="44"/>
      <c r="B106" s="54" t="s">
        <v>183</v>
      </c>
      <c r="C106" s="55" t="s">
        <v>184</v>
      </c>
      <c r="D106" s="56">
        <v>10.83</v>
      </c>
      <c r="E106" s="57">
        <f t="shared" si="6"/>
        <v>0</v>
      </c>
      <c r="F106" s="58">
        <f t="shared" si="7"/>
        <v>0</v>
      </c>
      <c r="G106" s="59">
        <v>10</v>
      </c>
      <c r="H106" s="60">
        <v>100</v>
      </c>
      <c r="I106" s="61"/>
      <c r="J106" s="62">
        <f t="shared" si="10"/>
        <v>0</v>
      </c>
      <c r="K106" s="97"/>
      <c r="L106" s="98"/>
    </row>
    <row r="107" spans="1:12" ht="15.6" x14ac:dyDescent="0.3">
      <c r="A107" s="44"/>
      <c r="B107" s="63" t="s">
        <v>185</v>
      </c>
      <c r="C107" s="99" t="s">
        <v>186</v>
      </c>
      <c r="D107" s="65">
        <v>21.680000000000003</v>
      </c>
      <c r="E107" s="66">
        <f t="shared" si="6"/>
        <v>0</v>
      </c>
      <c r="F107" s="67">
        <f t="shared" si="7"/>
        <v>0</v>
      </c>
      <c r="G107" s="68">
        <v>5</v>
      </c>
      <c r="H107" s="69">
        <v>50</v>
      </c>
      <c r="I107" s="70"/>
      <c r="J107" s="71">
        <f t="shared" si="10"/>
        <v>0</v>
      </c>
      <c r="K107" s="97"/>
      <c r="L107" s="98"/>
    </row>
    <row r="108" spans="1:12" ht="15.6" x14ac:dyDescent="0.3">
      <c r="A108" s="44"/>
      <c r="B108" s="63" t="s">
        <v>187</v>
      </c>
      <c r="C108" s="64" t="s">
        <v>188</v>
      </c>
      <c r="D108" s="65">
        <v>43.65</v>
      </c>
      <c r="E108" s="48">
        <f t="shared" si="6"/>
        <v>0</v>
      </c>
      <c r="F108" s="49">
        <f t="shared" si="7"/>
        <v>0</v>
      </c>
      <c r="G108" s="68">
        <v>1</v>
      </c>
      <c r="H108" s="69">
        <v>50</v>
      </c>
      <c r="I108" s="70"/>
      <c r="J108" s="53">
        <f t="shared" si="10"/>
        <v>0</v>
      </c>
      <c r="K108" s="97"/>
      <c r="L108" s="98"/>
    </row>
    <row r="109" spans="1:12" ht="15.6" x14ac:dyDescent="0.3">
      <c r="A109" s="44"/>
      <c r="B109" s="63" t="s">
        <v>189</v>
      </c>
      <c r="C109" s="64" t="s">
        <v>190</v>
      </c>
      <c r="D109" s="65">
        <v>82.56</v>
      </c>
      <c r="E109" s="48">
        <f t="shared" si="6"/>
        <v>0</v>
      </c>
      <c r="F109" s="49">
        <f t="shared" si="7"/>
        <v>0</v>
      </c>
      <c r="G109" s="68">
        <v>1</v>
      </c>
      <c r="H109" s="69">
        <v>25</v>
      </c>
      <c r="I109" s="70"/>
      <c r="J109" s="53">
        <f t="shared" si="10"/>
        <v>0</v>
      </c>
      <c r="K109" s="97"/>
      <c r="L109" s="98"/>
    </row>
    <row r="110" spans="1:12" ht="15.6" x14ac:dyDescent="0.3">
      <c r="A110" s="44"/>
      <c r="B110" s="63" t="s">
        <v>191</v>
      </c>
      <c r="C110" s="99" t="s">
        <v>192</v>
      </c>
      <c r="D110" s="65">
        <v>114.72</v>
      </c>
      <c r="E110" s="48">
        <f t="shared" si="6"/>
        <v>0</v>
      </c>
      <c r="F110" s="49">
        <f t="shared" si="7"/>
        <v>0</v>
      </c>
      <c r="G110" s="68">
        <v>1</v>
      </c>
      <c r="H110" s="69">
        <v>15</v>
      </c>
      <c r="I110" s="70"/>
      <c r="J110" s="53">
        <f t="shared" si="10"/>
        <v>0</v>
      </c>
      <c r="K110" s="97"/>
      <c r="L110" s="98"/>
    </row>
    <row r="111" spans="1:12" ht="15.6" x14ac:dyDescent="0.3">
      <c r="A111" s="44"/>
      <c r="B111" s="63" t="s">
        <v>193</v>
      </c>
      <c r="C111" s="64" t="s">
        <v>194</v>
      </c>
      <c r="D111" s="65">
        <v>346.31</v>
      </c>
      <c r="E111" s="48">
        <f t="shared" si="6"/>
        <v>0</v>
      </c>
      <c r="F111" s="49">
        <f t="shared" si="7"/>
        <v>0</v>
      </c>
      <c r="G111" s="68">
        <v>1</v>
      </c>
      <c r="H111" s="69">
        <v>344</v>
      </c>
      <c r="I111" s="70"/>
      <c r="J111" s="53">
        <f t="shared" si="10"/>
        <v>0</v>
      </c>
      <c r="K111" s="1"/>
      <c r="L111" s="11"/>
    </row>
    <row r="112" spans="1:12" ht="15.6" x14ac:dyDescent="0.3">
      <c r="A112" s="44"/>
      <c r="B112" s="63" t="s">
        <v>195</v>
      </c>
      <c r="C112" s="99" t="s">
        <v>196</v>
      </c>
      <c r="D112" s="65">
        <v>435.82</v>
      </c>
      <c r="E112" s="48">
        <f t="shared" si="6"/>
        <v>0</v>
      </c>
      <c r="F112" s="49">
        <f t="shared" si="7"/>
        <v>0</v>
      </c>
      <c r="G112" s="68">
        <v>1</v>
      </c>
      <c r="H112" s="69">
        <v>231</v>
      </c>
      <c r="I112" s="70"/>
      <c r="J112" s="53">
        <f t="shared" si="10"/>
        <v>0</v>
      </c>
      <c r="K112" s="1"/>
      <c r="L112" s="11"/>
    </row>
    <row r="113" spans="1:12" ht="15.6" x14ac:dyDescent="0.3">
      <c r="A113" s="44"/>
      <c r="B113" s="63" t="s">
        <v>197</v>
      </c>
      <c r="C113" s="99" t="s">
        <v>198</v>
      </c>
      <c r="D113" s="65">
        <v>538.73</v>
      </c>
      <c r="E113" s="48">
        <f t="shared" si="6"/>
        <v>0</v>
      </c>
      <c r="F113" s="49">
        <f t="shared" si="7"/>
        <v>0</v>
      </c>
      <c r="G113" s="68">
        <v>1</v>
      </c>
      <c r="H113" s="69">
        <v>95</v>
      </c>
      <c r="I113" s="70"/>
      <c r="J113" s="53">
        <f t="shared" si="10"/>
        <v>0</v>
      </c>
      <c r="K113" s="1"/>
      <c r="L113" s="11"/>
    </row>
    <row r="114" spans="1:12" ht="15.6" x14ac:dyDescent="0.3">
      <c r="A114" s="44"/>
      <c r="B114" s="63" t="s">
        <v>199</v>
      </c>
      <c r="C114" s="64" t="s">
        <v>200</v>
      </c>
      <c r="D114" s="65">
        <v>16.75</v>
      </c>
      <c r="E114" s="66">
        <f t="shared" si="6"/>
        <v>0</v>
      </c>
      <c r="F114" s="67">
        <f t="shared" si="7"/>
        <v>0</v>
      </c>
      <c r="G114" s="68">
        <v>15</v>
      </c>
      <c r="H114" s="69">
        <v>150</v>
      </c>
      <c r="I114" s="70"/>
      <c r="J114" s="71">
        <f>IFERROR(F114*I114,0)</f>
        <v>0</v>
      </c>
      <c r="K114" s="1"/>
      <c r="L114" s="11"/>
    </row>
    <row r="115" spans="1:12" ht="15.6" x14ac:dyDescent="0.3">
      <c r="A115" s="44"/>
      <c r="B115" s="54" t="s">
        <v>201</v>
      </c>
      <c r="C115" s="55" t="s">
        <v>202</v>
      </c>
      <c r="D115" s="56">
        <v>40.299999999999997</v>
      </c>
      <c r="E115" s="57">
        <f t="shared" si="6"/>
        <v>0</v>
      </c>
      <c r="F115" s="58">
        <f t="shared" si="7"/>
        <v>0</v>
      </c>
      <c r="G115" s="59">
        <v>10</v>
      </c>
      <c r="H115" s="60">
        <v>80</v>
      </c>
      <c r="I115" s="61"/>
      <c r="J115" s="62">
        <f>IFERROR(F115*I115,0)</f>
        <v>0</v>
      </c>
      <c r="K115" s="1"/>
      <c r="L115" s="11"/>
    </row>
    <row r="116" spans="1:12" ht="15.75" customHeight="1" x14ac:dyDescent="0.3">
      <c r="A116" s="72"/>
      <c r="B116" s="73"/>
      <c r="C116" s="74" t="s">
        <v>203</v>
      </c>
      <c r="D116" s="75" t="s">
        <v>31</v>
      </c>
      <c r="E116" s="76">
        <f t="shared" si="6"/>
        <v>0</v>
      </c>
      <c r="F116" s="77" t="str">
        <f t="shared" si="7"/>
        <v>-</v>
      </c>
      <c r="G116" s="78"/>
      <c r="H116" s="79"/>
      <c r="I116" s="80"/>
      <c r="J116" s="81"/>
      <c r="K116" s="1"/>
      <c r="L116" s="11"/>
    </row>
    <row r="117" spans="1:12" ht="15.6" x14ac:dyDescent="0.3">
      <c r="A117" s="44"/>
      <c r="B117" s="45" t="s">
        <v>204</v>
      </c>
      <c r="C117" s="46" t="s">
        <v>205</v>
      </c>
      <c r="D117" s="47">
        <v>6.97</v>
      </c>
      <c r="E117" s="48">
        <f t="shared" si="6"/>
        <v>0</v>
      </c>
      <c r="F117" s="49">
        <f t="shared" si="7"/>
        <v>0</v>
      </c>
      <c r="G117" s="50">
        <v>10</v>
      </c>
      <c r="H117" s="51">
        <v>100</v>
      </c>
      <c r="I117" s="52"/>
      <c r="J117" s="53">
        <f t="shared" ref="J117:J125" si="11">IFERROR(F117*I117,0)</f>
        <v>0</v>
      </c>
      <c r="K117" s="1"/>
      <c r="L117" s="11"/>
    </row>
    <row r="118" spans="1:12" ht="15.6" x14ac:dyDescent="0.3">
      <c r="A118" s="44"/>
      <c r="B118" s="54" t="s">
        <v>206</v>
      </c>
      <c r="C118" s="55" t="s">
        <v>207</v>
      </c>
      <c r="D118" s="56">
        <v>11.25</v>
      </c>
      <c r="E118" s="57">
        <f t="shared" si="6"/>
        <v>0</v>
      </c>
      <c r="F118" s="58">
        <f t="shared" si="7"/>
        <v>0</v>
      </c>
      <c r="G118" s="59">
        <v>10</v>
      </c>
      <c r="H118" s="60">
        <v>100</v>
      </c>
      <c r="I118" s="61"/>
      <c r="J118" s="62">
        <f t="shared" si="11"/>
        <v>0</v>
      </c>
      <c r="K118" s="1"/>
      <c r="L118" s="11"/>
    </row>
    <row r="119" spans="1:12" ht="15.6" x14ac:dyDescent="0.3">
      <c r="A119" s="44"/>
      <c r="B119" s="63" t="s">
        <v>208</v>
      </c>
      <c r="C119" s="64" t="s">
        <v>209</v>
      </c>
      <c r="D119" s="65">
        <v>25.8</v>
      </c>
      <c r="E119" s="66">
        <f t="shared" si="6"/>
        <v>0</v>
      </c>
      <c r="F119" s="67">
        <f t="shared" si="7"/>
        <v>0</v>
      </c>
      <c r="G119" s="68">
        <v>5</v>
      </c>
      <c r="H119" s="69">
        <v>50</v>
      </c>
      <c r="I119" s="70"/>
      <c r="J119" s="71">
        <f t="shared" si="11"/>
        <v>0</v>
      </c>
      <c r="K119" s="1"/>
      <c r="L119" s="11"/>
    </row>
    <row r="120" spans="1:12" ht="15.6" x14ac:dyDescent="0.3">
      <c r="A120" s="44"/>
      <c r="B120" s="63" t="s">
        <v>210</v>
      </c>
      <c r="C120" s="64" t="s">
        <v>211</v>
      </c>
      <c r="D120" s="65">
        <v>47.97</v>
      </c>
      <c r="E120" s="48">
        <f t="shared" si="6"/>
        <v>0</v>
      </c>
      <c r="F120" s="49">
        <f t="shared" si="7"/>
        <v>0</v>
      </c>
      <c r="G120" s="68">
        <v>1</v>
      </c>
      <c r="H120" s="69">
        <v>50</v>
      </c>
      <c r="I120" s="70"/>
      <c r="J120" s="53">
        <f t="shared" si="11"/>
        <v>0</v>
      </c>
      <c r="K120" s="1"/>
      <c r="L120" s="11"/>
    </row>
    <row r="121" spans="1:12" ht="15.6" x14ac:dyDescent="0.3">
      <c r="A121" s="44"/>
      <c r="B121" s="63" t="s">
        <v>212</v>
      </c>
      <c r="C121" s="64" t="s">
        <v>213</v>
      </c>
      <c r="D121" s="65">
        <v>87.25</v>
      </c>
      <c r="E121" s="48">
        <f t="shared" si="6"/>
        <v>0</v>
      </c>
      <c r="F121" s="49">
        <f t="shared" si="7"/>
        <v>0</v>
      </c>
      <c r="G121" s="68">
        <v>1</v>
      </c>
      <c r="H121" s="69">
        <v>25</v>
      </c>
      <c r="I121" s="70"/>
      <c r="J121" s="53">
        <f t="shared" si="11"/>
        <v>0</v>
      </c>
      <c r="K121" s="1"/>
      <c r="L121" s="11"/>
    </row>
    <row r="122" spans="1:12" ht="15.6" x14ac:dyDescent="0.3">
      <c r="A122" s="44"/>
      <c r="B122" s="63" t="s">
        <v>214</v>
      </c>
      <c r="C122" s="64" t="s">
        <v>215</v>
      </c>
      <c r="D122" s="65">
        <v>121.15</v>
      </c>
      <c r="E122" s="48">
        <f t="shared" si="6"/>
        <v>0</v>
      </c>
      <c r="F122" s="49">
        <f t="shared" si="7"/>
        <v>0</v>
      </c>
      <c r="G122" s="68">
        <v>1</v>
      </c>
      <c r="H122" s="69">
        <v>15</v>
      </c>
      <c r="I122" s="70"/>
      <c r="J122" s="53">
        <f t="shared" si="11"/>
        <v>0</v>
      </c>
      <c r="K122" s="1"/>
      <c r="L122" s="11"/>
    </row>
    <row r="123" spans="1:12" ht="15.6" x14ac:dyDescent="0.3">
      <c r="A123" s="44"/>
      <c r="B123" s="63" t="s">
        <v>216</v>
      </c>
      <c r="C123" s="64" t="s">
        <v>217</v>
      </c>
      <c r="D123" s="65">
        <v>387.86</v>
      </c>
      <c r="E123" s="48">
        <f t="shared" si="6"/>
        <v>0</v>
      </c>
      <c r="F123" s="49">
        <f t="shared" si="7"/>
        <v>0</v>
      </c>
      <c r="G123" s="68">
        <v>1</v>
      </c>
      <c r="H123" s="69">
        <v>344</v>
      </c>
      <c r="I123" s="70"/>
      <c r="J123" s="53">
        <f t="shared" si="11"/>
        <v>0</v>
      </c>
      <c r="K123" s="1"/>
      <c r="L123" s="11"/>
    </row>
    <row r="124" spans="1:12" ht="15.6" x14ac:dyDescent="0.3">
      <c r="A124" s="44"/>
      <c r="B124" s="63" t="s">
        <v>218</v>
      </c>
      <c r="C124" s="64" t="s">
        <v>219</v>
      </c>
      <c r="D124" s="65">
        <v>450.93</v>
      </c>
      <c r="E124" s="48">
        <f t="shared" si="6"/>
        <v>0</v>
      </c>
      <c r="F124" s="49">
        <f t="shared" si="7"/>
        <v>0</v>
      </c>
      <c r="G124" s="68">
        <v>1</v>
      </c>
      <c r="H124" s="69">
        <v>210</v>
      </c>
      <c r="I124" s="70"/>
      <c r="J124" s="53">
        <f t="shared" si="11"/>
        <v>0</v>
      </c>
      <c r="K124" s="1"/>
      <c r="L124" s="11"/>
    </row>
    <row r="125" spans="1:12" ht="15.6" x14ac:dyDescent="0.3">
      <c r="A125" s="44"/>
      <c r="B125" s="54" t="s">
        <v>220</v>
      </c>
      <c r="C125" s="55" t="s">
        <v>221</v>
      </c>
      <c r="D125" s="56">
        <v>574.11</v>
      </c>
      <c r="E125" s="57">
        <f t="shared" si="6"/>
        <v>0</v>
      </c>
      <c r="F125" s="58">
        <f t="shared" si="7"/>
        <v>0</v>
      </c>
      <c r="G125" s="59">
        <v>1</v>
      </c>
      <c r="H125" s="60">
        <v>114</v>
      </c>
      <c r="I125" s="61"/>
      <c r="J125" s="62">
        <f t="shared" si="11"/>
        <v>0</v>
      </c>
      <c r="K125" s="1"/>
      <c r="L125" s="11"/>
    </row>
    <row r="126" spans="1:12" ht="15.6" x14ac:dyDescent="0.3">
      <c r="A126" s="72"/>
      <c r="B126" s="73"/>
      <c r="C126" s="74" t="s">
        <v>222</v>
      </c>
      <c r="D126" s="75" t="s">
        <v>31</v>
      </c>
      <c r="E126" s="76">
        <f t="shared" si="6"/>
        <v>0</v>
      </c>
      <c r="F126" s="77" t="str">
        <f t="shared" si="7"/>
        <v>-</v>
      </c>
      <c r="G126" s="78"/>
      <c r="H126" s="79"/>
      <c r="I126" s="80"/>
      <c r="J126" s="81"/>
      <c r="K126" s="1"/>
      <c r="L126" s="11"/>
    </row>
    <row r="127" spans="1:12" s="32" customFormat="1" ht="31.5" customHeight="1" x14ac:dyDescent="0.3">
      <c r="A127" s="101"/>
      <c r="B127" s="102" t="s">
        <v>223</v>
      </c>
      <c r="C127" s="103" t="s">
        <v>224</v>
      </c>
      <c r="D127" s="104">
        <v>33.799999999999997</v>
      </c>
      <c r="E127" s="105">
        <f t="shared" si="6"/>
        <v>0</v>
      </c>
      <c r="F127" s="106">
        <f t="shared" si="7"/>
        <v>0</v>
      </c>
      <c r="G127" s="107">
        <v>5</v>
      </c>
      <c r="H127" s="108">
        <v>160</v>
      </c>
      <c r="I127" s="109"/>
      <c r="J127" s="110">
        <f>IFERROR(F127*I127,0)</f>
        <v>0</v>
      </c>
      <c r="K127" s="97"/>
      <c r="L127" s="98"/>
    </row>
    <row r="128" spans="1:12" s="32" customFormat="1" ht="31.5" customHeight="1" x14ac:dyDescent="0.3">
      <c r="A128" s="101"/>
      <c r="B128" s="111" t="s">
        <v>225</v>
      </c>
      <c r="C128" s="112" t="s">
        <v>226</v>
      </c>
      <c r="D128" s="113">
        <v>66.160000000000011</v>
      </c>
      <c r="E128" s="114">
        <f t="shared" si="6"/>
        <v>0</v>
      </c>
      <c r="F128" s="115">
        <f t="shared" si="7"/>
        <v>0</v>
      </c>
      <c r="G128" s="116">
        <v>5</v>
      </c>
      <c r="H128" s="117">
        <v>50</v>
      </c>
      <c r="I128" s="118"/>
      <c r="J128" s="119">
        <f>IFERROR(F128*I128,0)</f>
        <v>0</v>
      </c>
      <c r="K128" s="97"/>
      <c r="L128" s="98"/>
    </row>
    <row r="129" spans="1:12" ht="15.6" x14ac:dyDescent="0.3">
      <c r="A129" s="72"/>
      <c r="B129" s="73"/>
      <c r="C129" s="74" t="s">
        <v>227</v>
      </c>
      <c r="D129" s="75" t="s">
        <v>31</v>
      </c>
      <c r="E129" s="76">
        <f t="shared" si="6"/>
        <v>0</v>
      </c>
      <c r="F129" s="77" t="str">
        <f t="shared" si="7"/>
        <v>-</v>
      </c>
      <c r="G129" s="78"/>
      <c r="H129" s="79"/>
      <c r="I129" s="80"/>
      <c r="J129" s="81"/>
      <c r="K129" s="1"/>
      <c r="L129" s="11"/>
    </row>
    <row r="130" spans="1:12" ht="24" customHeight="1" x14ac:dyDescent="0.3">
      <c r="A130" s="44"/>
      <c r="B130" s="102" t="s">
        <v>228</v>
      </c>
      <c r="C130" s="103" t="s">
        <v>229</v>
      </c>
      <c r="D130" s="104">
        <v>23.650000000000002</v>
      </c>
      <c r="E130" s="105">
        <f t="shared" si="6"/>
        <v>0</v>
      </c>
      <c r="F130" s="106">
        <f t="shared" si="7"/>
        <v>0</v>
      </c>
      <c r="G130" s="107">
        <v>5</v>
      </c>
      <c r="H130" s="108">
        <v>150</v>
      </c>
      <c r="I130" s="109"/>
      <c r="J130" s="110">
        <f>IFERROR(F130*I130,0)</f>
        <v>0</v>
      </c>
      <c r="K130" s="1"/>
      <c r="L130" s="11"/>
    </row>
    <row r="131" spans="1:12" ht="24" customHeight="1" x14ac:dyDescent="0.3">
      <c r="A131" s="44"/>
      <c r="B131" s="111" t="s">
        <v>230</v>
      </c>
      <c r="C131" s="112" t="s">
        <v>231</v>
      </c>
      <c r="D131" s="113">
        <v>35.989999999999995</v>
      </c>
      <c r="E131" s="114">
        <f t="shared" si="6"/>
        <v>0</v>
      </c>
      <c r="F131" s="115">
        <f t="shared" si="7"/>
        <v>0</v>
      </c>
      <c r="G131" s="116">
        <v>5</v>
      </c>
      <c r="H131" s="117">
        <v>100</v>
      </c>
      <c r="I131" s="118"/>
      <c r="J131" s="119">
        <f>IFERROR(F131*I131,0)</f>
        <v>0</v>
      </c>
      <c r="K131" s="1"/>
      <c r="L131" s="11"/>
    </row>
    <row r="132" spans="1:12" ht="24" customHeight="1" x14ac:dyDescent="0.3">
      <c r="A132" s="120"/>
      <c r="B132" s="121" t="s">
        <v>232</v>
      </c>
      <c r="C132" s="122" t="s">
        <v>233</v>
      </c>
      <c r="D132" s="123">
        <v>64.8</v>
      </c>
      <c r="E132" s="124">
        <f t="shared" si="6"/>
        <v>0</v>
      </c>
      <c r="F132" s="125">
        <f t="shared" si="7"/>
        <v>0</v>
      </c>
      <c r="G132" s="126">
        <v>1</v>
      </c>
      <c r="H132" s="127">
        <v>65</v>
      </c>
      <c r="I132" s="128"/>
      <c r="J132" s="129">
        <f>IFERROR(F132*I132,0)</f>
        <v>0</v>
      </c>
      <c r="K132" s="1"/>
      <c r="L132" s="11"/>
    </row>
    <row r="133" spans="1:12" ht="15.6" x14ac:dyDescent="0.3">
      <c r="A133" s="72"/>
      <c r="B133" s="73"/>
      <c r="C133" s="74" t="s">
        <v>234</v>
      </c>
      <c r="D133" s="75" t="s">
        <v>31</v>
      </c>
      <c r="E133" s="76">
        <f t="shared" ref="E133:E196" si="12">$E$2</f>
        <v>0</v>
      </c>
      <c r="F133" s="77" t="str">
        <f t="shared" ref="F133:F196" si="13">IFERROR(D133*E133,"-")</f>
        <v>-</v>
      </c>
      <c r="G133" s="78"/>
      <c r="H133" s="79"/>
      <c r="I133" s="80"/>
      <c r="J133" s="81"/>
      <c r="K133" s="1"/>
      <c r="L133" s="11"/>
    </row>
    <row r="134" spans="1:12" ht="15.6" x14ac:dyDescent="0.3">
      <c r="A134" s="44"/>
      <c r="B134" s="45" t="s">
        <v>235</v>
      </c>
      <c r="C134" s="46" t="s">
        <v>236</v>
      </c>
      <c r="D134" s="47">
        <v>12.89</v>
      </c>
      <c r="E134" s="48">
        <f t="shared" si="12"/>
        <v>0</v>
      </c>
      <c r="F134" s="49">
        <f t="shared" si="13"/>
        <v>0</v>
      </c>
      <c r="G134" s="50">
        <v>10</v>
      </c>
      <c r="H134" s="51">
        <v>100</v>
      </c>
      <c r="I134" s="52"/>
      <c r="J134" s="53">
        <f t="shared" ref="J134:J142" si="14">IFERROR(F134*I134,0)</f>
        <v>0</v>
      </c>
      <c r="K134" s="1"/>
      <c r="L134" s="11"/>
    </row>
    <row r="135" spans="1:12" ht="15.6" x14ac:dyDescent="0.3">
      <c r="A135" s="44"/>
      <c r="B135" s="54" t="s">
        <v>237</v>
      </c>
      <c r="C135" s="55" t="s">
        <v>238</v>
      </c>
      <c r="D135" s="56">
        <v>22.040000000000003</v>
      </c>
      <c r="E135" s="57">
        <f t="shared" si="12"/>
        <v>0</v>
      </c>
      <c r="F135" s="58">
        <f t="shared" si="13"/>
        <v>0</v>
      </c>
      <c r="G135" s="59">
        <v>10</v>
      </c>
      <c r="H135" s="60">
        <v>100</v>
      </c>
      <c r="I135" s="61"/>
      <c r="J135" s="62">
        <f t="shared" si="14"/>
        <v>0</v>
      </c>
      <c r="K135" s="1"/>
      <c r="L135" s="11"/>
    </row>
    <row r="136" spans="1:12" ht="15.6" x14ac:dyDescent="0.3">
      <c r="A136" s="44"/>
      <c r="B136" s="63" t="s">
        <v>239</v>
      </c>
      <c r="C136" s="64" t="s">
        <v>240</v>
      </c>
      <c r="D136" s="65">
        <v>33.979999999999997</v>
      </c>
      <c r="E136" s="66">
        <f t="shared" si="12"/>
        <v>0</v>
      </c>
      <c r="F136" s="67">
        <f t="shared" si="13"/>
        <v>0</v>
      </c>
      <c r="G136" s="68">
        <v>5</v>
      </c>
      <c r="H136" s="69">
        <v>50</v>
      </c>
      <c r="I136" s="70"/>
      <c r="J136" s="71">
        <f t="shared" si="14"/>
        <v>0</v>
      </c>
      <c r="K136" s="1"/>
      <c r="L136" s="11"/>
    </row>
    <row r="137" spans="1:12" ht="15.6" x14ac:dyDescent="0.3">
      <c r="A137" s="44"/>
      <c r="B137" s="63" t="s">
        <v>241</v>
      </c>
      <c r="C137" s="64" t="s">
        <v>242</v>
      </c>
      <c r="D137" s="65">
        <v>39.839999999999996</v>
      </c>
      <c r="E137" s="48">
        <f t="shared" si="12"/>
        <v>0</v>
      </c>
      <c r="F137" s="49">
        <f t="shared" si="13"/>
        <v>0</v>
      </c>
      <c r="G137" s="68">
        <v>1</v>
      </c>
      <c r="H137" s="69">
        <v>50</v>
      </c>
      <c r="I137" s="70"/>
      <c r="J137" s="53">
        <f t="shared" si="14"/>
        <v>0</v>
      </c>
      <c r="K137" s="1"/>
      <c r="L137" s="11"/>
    </row>
    <row r="138" spans="1:12" ht="15.6" x14ac:dyDescent="0.3">
      <c r="A138" s="44"/>
      <c r="B138" s="63" t="s">
        <v>243</v>
      </c>
      <c r="C138" s="64" t="s">
        <v>244</v>
      </c>
      <c r="D138" s="65">
        <v>61.72</v>
      </c>
      <c r="E138" s="48">
        <f t="shared" si="12"/>
        <v>0</v>
      </c>
      <c r="F138" s="49">
        <f t="shared" si="13"/>
        <v>0</v>
      </c>
      <c r="G138" s="68">
        <v>1</v>
      </c>
      <c r="H138" s="69">
        <v>25</v>
      </c>
      <c r="I138" s="70"/>
      <c r="J138" s="53">
        <f t="shared" si="14"/>
        <v>0</v>
      </c>
      <c r="K138" s="1"/>
      <c r="L138" s="11"/>
    </row>
    <row r="139" spans="1:12" ht="15.6" x14ac:dyDescent="0.3">
      <c r="A139" s="44"/>
      <c r="B139" s="63" t="s">
        <v>245</v>
      </c>
      <c r="C139" s="64" t="s">
        <v>246</v>
      </c>
      <c r="D139" s="65">
        <v>74.98</v>
      </c>
      <c r="E139" s="48">
        <f t="shared" si="12"/>
        <v>0</v>
      </c>
      <c r="F139" s="49">
        <f t="shared" si="13"/>
        <v>0</v>
      </c>
      <c r="G139" s="68">
        <v>1</v>
      </c>
      <c r="H139" s="69">
        <v>25</v>
      </c>
      <c r="I139" s="70"/>
      <c r="J139" s="53">
        <f t="shared" si="14"/>
        <v>0</v>
      </c>
      <c r="K139" s="1"/>
      <c r="L139" s="11"/>
    </row>
    <row r="140" spans="1:12" ht="15.6" x14ac:dyDescent="0.3">
      <c r="A140" s="44"/>
      <c r="B140" s="63" t="s">
        <v>247</v>
      </c>
      <c r="C140" s="64" t="s">
        <v>248</v>
      </c>
      <c r="D140" s="65">
        <v>243.8</v>
      </c>
      <c r="E140" s="48">
        <f t="shared" si="12"/>
        <v>0</v>
      </c>
      <c r="F140" s="49">
        <f t="shared" si="13"/>
        <v>0</v>
      </c>
      <c r="G140" s="68">
        <v>1</v>
      </c>
      <c r="H140" s="69">
        <v>1134</v>
      </c>
      <c r="I140" s="70"/>
      <c r="J140" s="53">
        <f t="shared" si="14"/>
        <v>0</v>
      </c>
      <c r="K140" s="1"/>
      <c r="L140" s="11"/>
    </row>
    <row r="141" spans="1:12" ht="15.6" x14ac:dyDescent="0.3">
      <c r="A141" s="44"/>
      <c r="B141" s="63" t="s">
        <v>249</v>
      </c>
      <c r="C141" s="64" t="s">
        <v>250</v>
      </c>
      <c r="D141" s="65">
        <v>308.8</v>
      </c>
      <c r="E141" s="48">
        <f t="shared" si="12"/>
        <v>0</v>
      </c>
      <c r="F141" s="49">
        <f t="shared" si="13"/>
        <v>0</v>
      </c>
      <c r="G141" s="68">
        <v>1</v>
      </c>
      <c r="H141" s="69">
        <v>864</v>
      </c>
      <c r="I141" s="70"/>
      <c r="J141" s="53">
        <f t="shared" si="14"/>
        <v>0</v>
      </c>
      <c r="K141" s="1"/>
      <c r="L141" s="11"/>
    </row>
    <row r="142" spans="1:12" ht="15.6" x14ac:dyDescent="0.3">
      <c r="A142" s="44"/>
      <c r="B142" s="54" t="s">
        <v>251</v>
      </c>
      <c r="C142" s="55" t="s">
        <v>252</v>
      </c>
      <c r="D142" s="56">
        <v>367.4</v>
      </c>
      <c r="E142" s="57">
        <f t="shared" si="12"/>
        <v>0</v>
      </c>
      <c r="F142" s="58">
        <f t="shared" si="13"/>
        <v>0</v>
      </c>
      <c r="G142" s="59">
        <v>1</v>
      </c>
      <c r="H142" s="60">
        <v>528</v>
      </c>
      <c r="I142" s="61"/>
      <c r="J142" s="62">
        <f t="shared" si="14"/>
        <v>0</v>
      </c>
      <c r="K142" s="1"/>
      <c r="L142" s="11"/>
    </row>
    <row r="143" spans="1:12" ht="15.6" x14ac:dyDescent="0.3">
      <c r="A143" s="72"/>
      <c r="B143" s="73"/>
      <c r="C143" s="74" t="s">
        <v>253</v>
      </c>
      <c r="D143" s="75" t="s">
        <v>31</v>
      </c>
      <c r="E143" s="76">
        <f t="shared" si="12"/>
        <v>0</v>
      </c>
      <c r="F143" s="77" t="str">
        <f t="shared" si="13"/>
        <v>-</v>
      </c>
      <c r="G143" s="78"/>
      <c r="H143" s="79"/>
      <c r="I143" s="80"/>
      <c r="J143" s="81"/>
      <c r="K143" s="1"/>
      <c r="L143" s="11"/>
    </row>
    <row r="144" spans="1:12" ht="15.6" x14ac:dyDescent="0.3">
      <c r="A144" s="44"/>
      <c r="B144" s="45" t="s">
        <v>254</v>
      </c>
      <c r="C144" s="130" t="s">
        <v>255</v>
      </c>
      <c r="D144" s="47">
        <v>10.220000000000001</v>
      </c>
      <c r="E144" s="48">
        <f t="shared" si="12"/>
        <v>0</v>
      </c>
      <c r="F144" s="49">
        <f t="shared" si="13"/>
        <v>0</v>
      </c>
      <c r="G144" s="51">
        <v>10</v>
      </c>
      <c r="H144" s="51">
        <v>100</v>
      </c>
      <c r="I144" s="52"/>
      <c r="J144" s="53">
        <f t="shared" ref="J144:J152" si="15">IFERROR(F144*I144,0)</f>
        <v>0</v>
      </c>
      <c r="K144" s="1"/>
      <c r="L144" s="11"/>
    </row>
    <row r="145" spans="1:12" ht="15.6" x14ac:dyDescent="0.3">
      <c r="A145" s="44"/>
      <c r="B145" s="54" t="s">
        <v>256</v>
      </c>
      <c r="C145" s="131" t="s">
        <v>257</v>
      </c>
      <c r="D145" s="56">
        <v>17.91</v>
      </c>
      <c r="E145" s="57">
        <f t="shared" si="12"/>
        <v>0</v>
      </c>
      <c r="F145" s="58">
        <f t="shared" si="13"/>
        <v>0</v>
      </c>
      <c r="G145" s="60">
        <v>10</v>
      </c>
      <c r="H145" s="60">
        <v>100</v>
      </c>
      <c r="I145" s="61"/>
      <c r="J145" s="62">
        <f t="shared" si="15"/>
        <v>0</v>
      </c>
      <c r="K145" s="1"/>
      <c r="L145" s="11"/>
    </row>
    <row r="146" spans="1:12" ht="15.6" x14ac:dyDescent="0.3">
      <c r="A146" s="44"/>
      <c r="B146" s="63" t="s">
        <v>258</v>
      </c>
      <c r="C146" s="132" t="s">
        <v>259</v>
      </c>
      <c r="D146" s="65">
        <v>32.83</v>
      </c>
      <c r="E146" s="66">
        <f t="shared" si="12"/>
        <v>0</v>
      </c>
      <c r="F146" s="67">
        <f t="shared" si="13"/>
        <v>0</v>
      </c>
      <c r="G146" s="69">
        <v>5</v>
      </c>
      <c r="H146" s="69">
        <v>50</v>
      </c>
      <c r="I146" s="70"/>
      <c r="J146" s="71">
        <f t="shared" si="15"/>
        <v>0</v>
      </c>
      <c r="K146" s="1"/>
      <c r="L146" s="11"/>
    </row>
    <row r="147" spans="1:12" ht="15.6" x14ac:dyDescent="0.3">
      <c r="A147" s="44"/>
      <c r="B147" s="63" t="s">
        <v>260</v>
      </c>
      <c r="C147" s="132" t="s">
        <v>261</v>
      </c>
      <c r="D147" s="65">
        <v>56.58</v>
      </c>
      <c r="E147" s="48">
        <f t="shared" si="12"/>
        <v>0</v>
      </c>
      <c r="F147" s="49">
        <f t="shared" si="13"/>
        <v>0</v>
      </c>
      <c r="G147" s="69">
        <v>1</v>
      </c>
      <c r="H147" s="69">
        <v>40</v>
      </c>
      <c r="I147" s="70"/>
      <c r="J147" s="53">
        <f t="shared" si="15"/>
        <v>0</v>
      </c>
      <c r="K147" s="1"/>
      <c r="L147" s="11"/>
    </row>
    <row r="148" spans="1:12" ht="15.6" x14ac:dyDescent="0.3">
      <c r="A148" s="44"/>
      <c r="B148" s="63" t="s">
        <v>262</v>
      </c>
      <c r="C148" s="132" t="s">
        <v>263</v>
      </c>
      <c r="D148" s="65">
        <v>107.72</v>
      </c>
      <c r="E148" s="48">
        <f t="shared" si="12"/>
        <v>0</v>
      </c>
      <c r="F148" s="49">
        <f t="shared" si="13"/>
        <v>0</v>
      </c>
      <c r="G148" s="69">
        <v>1</v>
      </c>
      <c r="H148" s="69">
        <v>20</v>
      </c>
      <c r="I148" s="70"/>
      <c r="J148" s="53">
        <f t="shared" si="15"/>
        <v>0</v>
      </c>
      <c r="K148" s="1"/>
      <c r="L148" s="11"/>
    </row>
    <row r="149" spans="1:12" ht="15.6" x14ac:dyDescent="0.3">
      <c r="A149" s="44"/>
      <c r="B149" s="63" t="s">
        <v>264</v>
      </c>
      <c r="C149" s="132" t="s">
        <v>265</v>
      </c>
      <c r="D149" s="65">
        <v>133.04</v>
      </c>
      <c r="E149" s="48">
        <f t="shared" si="12"/>
        <v>0</v>
      </c>
      <c r="F149" s="49">
        <f t="shared" si="13"/>
        <v>0</v>
      </c>
      <c r="G149" s="68">
        <v>1</v>
      </c>
      <c r="H149" s="69">
        <v>10</v>
      </c>
      <c r="I149" s="70"/>
      <c r="J149" s="53">
        <f t="shared" si="15"/>
        <v>0</v>
      </c>
      <c r="K149" s="1"/>
      <c r="L149" s="11"/>
    </row>
    <row r="150" spans="1:12" ht="15.6" x14ac:dyDescent="0.3">
      <c r="A150" s="44"/>
      <c r="B150" s="63" t="s">
        <v>266</v>
      </c>
      <c r="C150" s="132" t="s">
        <v>267</v>
      </c>
      <c r="D150" s="65">
        <v>436.03</v>
      </c>
      <c r="E150" s="48">
        <f t="shared" si="12"/>
        <v>0</v>
      </c>
      <c r="F150" s="49">
        <f t="shared" si="13"/>
        <v>0</v>
      </c>
      <c r="G150" s="68">
        <v>1</v>
      </c>
      <c r="H150" s="69">
        <v>311</v>
      </c>
      <c r="I150" s="70"/>
      <c r="J150" s="53">
        <f t="shared" si="15"/>
        <v>0</v>
      </c>
      <c r="K150" s="1"/>
      <c r="L150" s="11"/>
    </row>
    <row r="151" spans="1:12" ht="15.6" x14ac:dyDescent="0.3">
      <c r="A151" s="44"/>
      <c r="B151" s="63" t="s">
        <v>268</v>
      </c>
      <c r="C151" s="132" t="s">
        <v>269</v>
      </c>
      <c r="D151" s="65">
        <v>534.68999999999994</v>
      </c>
      <c r="E151" s="48">
        <f t="shared" si="12"/>
        <v>0</v>
      </c>
      <c r="F151" s="49">
        <f t="shared" si="13"/>
        <v>0</v>
      </c>
      <c r="G151" s="68">
        <v>1</v>
      </c>
      <c r="H151" s="69">
        <v>216</v>
      </c>
      <c r="I151" s="70"/>
      <c r="J151" s="53">
        <f t="shared" si="15"/>
        <v>0</v>
      </c>
      <c r="K151" s="1"/>
      <c r="L151" s="11"/>
    </row>
    <row r="152" spans="1:12" ht="15.6" x14ac:dyDescent="0.3">
      <c r="A152" s="44"/>
      <c r="B152" s="54" t="s">
        <v>270</v>
      </c>
      <c r="C152" s="131" t="s">
        <v>271</v>
      </c>
      <c r="D152" s="56">
        <v>764.6</v>
      </c>
      <c r="E152" s="57">
        <f t="shared" si="12"/>
        <v>0</v>
      </c>
      <c r="F152" s="58">
        <f t="shared" si="13"/>
        <v>0</v>
      </c>
      <c r="G152" s="59">
        <v>1</v>
      </c>
      <c r="H152" s="60">
        <v>102</v>
      </c>
      <c r="I152" s="61"/>
      <c r="J152" s="62">
        <f t="shared" si="15"/>
        <v>0</v>
      </c>
      <c r="K152" s="1"/>
      <c r="L152" s="11"/>
    </row>
    <row r="153" spans="1:12" ht="15.6" x14ac:dyDescent="0.3">
      <c r="A153" s="72"/>
      <c r="B153" s="73"/>
      <c r="C153" s="74" t="s">
        <v>272</v>
      </c>
      <c r="D153" s="75" t="s">
        <v>31</v>
      </c>
      <c r="E153" s="76">
        <f t="shared" si="12"/>
        <v>0</v>
      </c>
      <c r="F153" s="77" t="str">
        <f t="shared" si="13"/>
        <v>-</v>
      </c>
      <c r="G153" s="78"/>
      <c r="H153" s="79"/>
      <c r="I153" s="80"/>
      <c r="J153" s="81"/>
      <c r="K153" s="1"/>
      <c r="L153" s="11"/>
    </row>
    <row r="154" spans="1:12" ht="15.6" x14ac:dyDescent="0.3">
      <c r="A154" s="44"/>
      <c r="B154" s="82" t="s">
        <v>273</v>
      </c>
      <c r="C154" s="83" t="s">
        <v>274</v>
      </c>
      <c r="D154" s="84">
        <v>35.919999999999995</v>
      </c>
      <c r="E154" s="57">
        <f t="shared" si="12"/>
        <v>0</v>
      </c>
      <c r="F154" s="58">
        <f t="shared" si="13"/>
        <v>0</v>
      </c>
      <c r="G154" s="85">
        <v>10</v>
      </c>
      <c r="H154" s="18">
        <v>100</v>
      </c>
      <c r="I154" s="86"/>
      <c r="J154" s="62">
        <f t="shared" ref="J154:J209" si="16">IFERROR(F154*I154,0)</f>
        <v>0</v>
      </c>
      <c r="K154" s="1"/>
      <c r="L154" s="11"/>
    </row>
    <row r="155" spans="1:12" ht="15.6" x14ac:dyDescent="0.3">
      <c r="A155" s="44"/>
      <c r="B155" s="87"/>
      <c r="C155" s="88"/>
      <c r="D155" s="89" t="s">
        <v>31</v>
      </c>
      <c r="E155" s="90">
        <f t="shared" si="12"/>
        <v>0</v>
      </c>
      <c r="F155" s="91" t="str">
        <f t="shared" si="13"/>
        <v>-</v>
      </c>
      <c r="G155" s="92"/>
      <c r="H155" s="93"/>
      <c r="I155" s="94"/>
      <c r="J155" s="95"/>
      <c r="K155" s="1"/>
      <c r="L155" s="11"/>
    </row>
    <row r="156" spans="1:12" ht="15.6" x14ac:dyDescent="0.3">
      <c r="A156" s="44"/>
      <c r="B156" s="45" t="s">
        <v>275</v>
      </c>
      <c r="C156" s="46" t="s">
        <v>276</v>
      </c>
      <c r="D156" s="133">
        <v>28.680000000000003</v>
      </c>
      <c r="E156" s="48">
        <f t="shared" si="12"/>
        <v>0</v>
      </c>
      <c r="F156" s="49">
        <f t="shared" si="13"/>
        <v>0</v>
      </c>
      <c r="G156" s="50">
        <v>10</v>
      </c>
      <c r="H156" s="51">
        <v>100</v>
      </c>
      <c r="I156" s="52"/>
      <c r="J156" s="53">
        <f t="shared" si="16"/>
        <v>0</v>
      </c>
      <c r="K156" s="1"/>
      <c r="L156" s="11"/>
    </row>
    <row r="157" spans="1:12" ht="15.6" x14ac:dyDescent="0.3">
      <c r="A157" s="44"/>
      <c r="B157" s="63" t="s">
        <v>277</v>
      </c>
      <c r="C157" s="64" t="s">
        <v>278</v>
      </c>
      <c r="D157" s="65">
        <v>30.330000000000002</v>
      </c>
      <c r="E157" s="48">
        <f t="shared" si="12"/>
        <v>0</v>
      </c>
      <c r="F157" s="49">
        <f t="shared" si="13"/>
        <v>0</v>
      </c>
      <c r="G157" s="68">
        <v>5</v>
      </c>
      <c r="H157" s="69">
        <v>50</v>
      </c>
      <c r="I157" s="70"/>
      <c r="J157" s="53">
        <f t="shared" si="16"/>
        <v>0</v>
      </c>
      <c r="K157" s="1"/>
      <c r="L157" s="11"/>
    </row>
    <row r="158" spans="1:12" ht="15.6" x14ac:dyDescent="0.3">
      <c r="A158" s="44"/>
      <c r="B158" s="54" t="s">
        <v>279</v>
      </c>
      <c r="C158" s="55" t="s">
        <v>280</v>
      </c>
      <c r="D158" s="134">
        <v>15.68</v>
      </c>
      <c r="E158" s="57">
        <f t="shared" si="12"/>
        <v>0</v>
      </c>
      <c r="F158" s="58">
        <f t="shared" si="13"/>
        <v>0</v>
      </c>
      <c r="G158" s="59">
        <v>10</v>
      </c>
      <c r="H158" s="60">
        <v>80</v>
      </c>
      <c r="I158" s="61"/>
      <c r="J158" s="62">
        <f t="shared" si="16"/>
        <v>0</v>
      </c>
      <c r="K158" s="1"/>
      <c r="L158" s="11"/>
    </row>
    <row r="159" spans="1:12" ht="15.6" x14ac:dyDescent="0.3">
      <c r="A159" s="44"/>
      <c r="B159" s="87"/>
      <c r="C159" s="88"/>
      <c r="D159" s="89" t="s">
        <v>31</v>
      </c>
      <c r="E159" s="90">
        <f t="shared" si="12"/>
        <v>0</v>
      </c>
      <c r="F159" s="91" t="str">
        <f t="shared" si="13"/>
        <v>-</v>
      </c>
      <c r="G159" s="92"/>
      <c r="H159" s="93"/>
      <c r="I159" s="94"/>
      <c r="J159" s="95"/>
      <c r="K159" s="1"/>
      <c r="L159" s="11"/>
    </row>
    <row r="160" spans="1:12" ht="15.6" x14ac:dyDescent="0.3">
      <c r="A160" s="44"/>
      <c r="B160" s="45" t="s">
        <v>281</v>
      </c>
      <c r="C160" s="46" t="s">
        <v>282</v>
      </c>
      <c r="D160" s="47">
        <v>78.97</v>
      </c>
      <c r="E160" s="48">
        <f t="shared" si="12"/>
        <v>0</v>
      </c>
      <c r="F160" s="49">
        <f t="shared" si="13"/>
        <v>0</v>
      </c>
      <c r="G160" s="50">
        <v>5</v>
      </c>
      <c r="H160" s="51">
        <v>50</v>
      </c>
      <c r="I160" s="52"/>
      <c r="J160" s="53">
        <f t="shared" si="16"/>
        <v>0</v>
      </c>
      <c r="K160" s="1"/>
      <c r="L160" s="11"/>
    </row>
    <row r="161" spans="1:12" ht="15.6" x14ac:dyDescent="0.3">
      <c r="A161" s="44"/>
      <c r="B161" s="63" t="s">
        <v>283</v>
      </c>
      <c r="C161" s="64" t="s">
        <v>284</v>
      </c>
      <c r="D161" s="65">
        <v>55.71</v>
      </c>
      <c r="E161" s="48">
        <f t="shared" si="12"/>
        <v>0</v>
      </c>
      <c r="F161" s="49">
        <f t="shared" si="13"/>
        <v>0</v>
      </c>
      <c r="G161" s="68">
        <v>5</v>
      </c>
      <c r="H161" s="69">
        <v>50</v>
      </c>
      <c r="I161" s="70"/>
      <c r="J161" s="53">
        <f t="shared" si="16"/>
        <v>0</v>
      </c>
      <c r="K161" s="1"/>
      <c r="L161" s="11"/>
    </row>
    <row r="162" spans="1:12" ht="15.6" x14ac:dyDescent="0.3">
      <c r="A162" s="44"/>
      <c r="B162" s="63" t="s">
        <v>285</v>
      </c>
      <c r="C162" s="64" t="s">
        <v>286</v>
      </c>
      <c r="D162" s="65">
        <v>58.85</v>
      </c>
      <c r="E162" s="48">
        <f t="shared" si="12"/>
        <v>0</v>
      </c>
      <c r="F162" s="49">
        <f t="shared" si="13"/>
        <v>0</v>
      </c>
      <c r="G162" s="68">
        <v>5</v>
      </c>
      <c r="H162" s="69">
        <v>50</v>
      </c>
      <c r="I162" s="70"/>
      <c r="J162" s="53">
        <f t="shared" si="16"/>
        <v>0</v>
      </c>
      <c r="K162" s="1"/>
      <c r="L162" s="11"/>
    </row>
    <row r="163" spans="1:12" ht="15.6" x14ac:dyDescent="0.3">
      <c r="A163" s="44"/>
      <c r="B163" s="63" t="s">
        <v>287</v>
      </c>
      <c r="C163" s="64" t="s">
        <v>288</v>
      </c>
      <c r="D163" s="65">
        <v>52.66</v>
      </c>
      <c r="E163" s="48">
        <f t="shared" si="12"/>
        <v>0</v>
      </c>
      <c r="F163" s="49">
        <f t="shared" si="13"/>
        <v>0</v>
      </c>
      <c r="G163" s="68">
        <v>5</v>
      </c>
      <c r="H163" s="69">
        <v>50</v>
      </c>
      <c r="I163" s="70"/>
      <c r="J163" s="53">
        <f t="shared" si="16"/>
        <v>0</v>
      </c>
      <c r="K163" s="1"/>
      <c r="L163" s="11"/>
    </row>
    <row r="164" spans="1:12" ht="15.6" x14ac:dyDescent="0.3">
      <c r="A164" s="44"/>
      <c r="B164" s="63" t="s">
        <v>289</v>
      </c>
      <c r="C164" s="64" t="s">
        <v>290</v>
      </c>
      <c r="D164" s="65">
        <v>58.48</v>
      </c>
      <c r="E164" s="48">
        <f t="shared" si="12"/>
        <v>0</v>
      </c>
      <c r="F164" s="49">
        <f t="shared" si="13"/>
        <v>0</v>
      </c>
      <c r="G164" s="68">
        <v>5</v>
      </c>
      <c r="H164" s="69">
        <v>50</v>
      </c>
      <c r="I164" s="70"/>
      <c r="J164" s="53">
        <f t="shared" si="16"/>
        <v>0</v>
      </c>
      <c r="K164" s="1"/>
      <c r="L164" s="11"/>
    </row>
    <row r="165" spans="1:12" ht="15.6" x14ac:dyDescent="0.3">
      <c r="A165" s="44"/>
      <c r="B165" s="63" t="s">
        <v>291</v>
      </c>
      <c r="C165" s="64" t="s">
        <v>292</v>
      </c>
      <c r="D165" s="65">
        <v>38.28</v>
      </c>
      <c r="E165" s="48">
        <f t="shared" si="12"/>
        <v>0</v>
      </c>
      <c r="F165" s="49">
        <f t="shared" si="13"/>
        <v>0</v>
      </c>
      <c r="G165" s="68">
        <v>5</v>
      </c>
      <c r="H165" s="69">
        <v>50</v>
      </c>
      <c r="I165" s="70"/>
      <c r="J165" s="53">
        <f t="shared" si="16"/>
        <v>0</v>
      </c>
      <c r="K165" s="1"/>
      <c r="L165" s="11"/>
    </row>
    <row r="166" spans="1:12" ht="15.6" x14ac:dyDescent="0.3">
      <c r="A166" s="44"/>
      <c r="B166" s="54" t="s">
        <v>293</v>
      </c>
      <c r="C166" s="55" t="s">
        <v>294</v>
      </c>
      <c r="D166" s="56">
        <v>37.369999999999997</v>
      </c>
      <c r="E166" s="57">
        <f t="shared" si="12"/>
        <v>0</v>
      </c>
      <c r="F166" s="58">
        <f t="shared" si="13"/>
        <v>0</v>
      </c>
      <c r="G166" s="59">
        <v>5</v>
      </c>
      <c r="H166" s="60">
        <v>50</v>
      </c>
      <c r="I166" s="61"/>
      <c r="J166" s="62">
        <f t="shared" si="16"/>
        <v>0</v>
      </c>
      <c r="K166" s="1"/>
      <c r="L166" s="11"/>
    </row>
    <row r="167" spans="1:12" ht="15.6" x14ac:dyDescent="0.3">
      <c r="A167" s="44"/>
      <c r="B167" s="87"/>
      <c r="C167" s="88"/>
      <c r="D167" s="89" t="s">
        <v>31</v>
      </c>
      <c r="E167" s="90">
        <f t="shared" si="12"/>
        <v>0</v>
      </c>
      <c r="F167" s="91" t="str">
        <f t="shared" si="13"/>
        <v>-</v>
      </c>
      <c r="G167" s="92"/>
      <c r="H167" s="93"/>
      <c r="I167" s="94"/>
      <c r="J167" s="95"/>
      <c r="K167" s="1"/>
      <c r="L167" s="11"/>
    </row>
    <row r="168" spans="1:12" ht="15.6" x14ac:dyDescent="0.3">
      <c r="A168" s="44"/>
      <c r="B168" s="45" t="s">
        <v>295</v>
      </c>
      <c r="C168" s="46" t="s">
        <v>296</v>
      </c>
      <c r="D168" s="47">
        <v>108.29</v>
      </c>
      <c r="E168" s="48">
        <f t="shared" si="12"/>
        <v>0</v>
      </c>
      <c r="F168" s="49">
        <f t="shared" si="13"/>
        <v>0</v>
      </c>
      <c r="G168" s="50">
        <v>1</v>
      </c>
      <c r="H168" s="51">
        <v>25</v>
      </c>
      <c r="I168" s="52"/>
      <c r="J168" s="53">
        <f t="shared" si="16"/>
        <v>0</v>
      </c>
      <c r="K168" s="1"/>
      <c r="L168" s="11"/>
    </row>
    <row r="169" spans="1:12" ht="15.6" x14ac:dyDescent="0.3">
      <c r="A169" s="44"/>
      <c r="B169" s="63" t="s">
        <v>297</v>
      </c>
      <c r="C169" s="64" t="s">
        <v>298</v>
      </c>
      <c r="D169" s="65">
        <v>112.6</v>
      </c>
      <c r="E169" s="48">
        <f t="shared" si="12"/>
        <v>0</v>
      </c>
      <c r="F169" s="49">
        <f t="shared" si="13"/>
        <v>0</v>
      </c>
      <c r="G169" s="68">
        <v>1</v>
      </c>
      <c r="H169" s="69">
        <v>25</v>
      </c>
      <c r="I169" s="70"/>
      <c r="J169" s="53">
        <f t="shared" si="16"/>
        <v>0</v>
      </c>
      <c r="K169" s="1"/>
      <c r="L169" s="11"/>
    </row>
    <row r="170" spans="1:12" ht="15.75" customHeight="1" x14ac:dyDescent="0.3">
      <c r="A170" s="44"/>
      <c r="B170" s="63" t="s">
        <v>299</v>
      </c>
      <c r="C170" s="64" t="s">
        <v>300</v>
      </c>
      <c r="D170" s="65">
        <v>99.64</v>
      </c>
      <c r="E170" s="48">
        <f t="shared" si="12"/>
        <v>0</v>
      </c>
      <c r="F170" s="49">
        <f t="shared" si="13"/>
        <v>0</v>
      </c>
      <c r="G170" s="68">
        <v>1</v>
      </c>
      <c r="H170" s="69">
        <v>20</v>
      </c>
      <c r="I170" s="70"/>
      <c r="J170" s="53">
        <f t="shared" si="16"/>
        <v>0</v>
      </c>
      <c r="K170" s="1"/>
      <c r="L170" s="11"/>
    </row>
    <row r="171" spans="1:12" ht="15.6" x14ac:dyDescent="0.3">
      <c r="A171" s="44"/>
      <c r="B171" s="63" t="s">
        <v>301</v>
      </c>
      <c r="C171" s="64" t="s">
        <v>302</v>
      </c>
      <c r="D171" s="65">
        <v>77.240000000000009</v>
      </c>
      <c r="E171" s="48">
        <f t="shared" si="12"/>
        <v>0</v>
      </c>
      <c r="F171" s="49">
        <f t="shared" si="13"/>
        <v>0</v>
      </c>
      <c r="G171" s="68">
        <v>1</v>
      </c>
      <c r="H171" s="69">
        <v>20</v>
      </c>
      <c r="I171" s="70"/>
      <c r="J171" s="53">
        <f t="shared" si="16"/>
        <v>0</v>
      </c>
      <c r="K171" s="1"/>
      <c r="L171" s="11"/>
    </row>
    <row r="172" spans="1:12" ht="15.6" x14ac:dyDescent="0.3">
      <c r="A172" s="44"/>
      <c r="B172" s="63" t="s">
        <v>303</v>
      </c>
      <c r="C172" s="64" t="s">
        <v>304</v>
      </c>
      <c r="D172" s="65">
        <v>57.53</v>
      </c>
      <c r="E172" s="48">
        <f t="shared" si="12"/>
        <v>0</v>
      </c>
      <c r="F172" s="49">
        <f t="shared" si="13"/>
        <v>0</v>
      </c>
      <c r="G172" s="68">
        <v>1</v>
      </c>
      <c r="H172" s="69">
        <v>20</v>
      </c>
      <c r="I172" s="70"/>
      <c r="J172" s="53">
        <f t="shared" si="16"/>
        <v>0</v>
      </c>
      <c r="K172" s="1"/>
      <c r="L172" s="11"/>
    </row>
    <row r="173" spans="1:12" ht="15.6" x14ac:dyDescent="0.3">
      <c r="A173" s="44"/>
      <c r="B173" s="63" t="s">
        <v>305</v>
      </c>
      <c r="C173" s="64" t="s">
        <v>306</v>
      </c>
      <c r="D173" s="65">
        <v>63.11</v>
      </c>
      <c r="E173" s="48">
        <f t="shared" si="12"/>
        <v>0</v>
      </c>
      <c r="F173" s="49">
        <f t="shared" si="13"/>
        <v>0</v>
      </c>
      <c r="G173" s="68">
        <v>1</v>
      </c>
      <c r="H173" s="69">
        <v>20</v>
      </c>
      <c r="I173" s="70"/>
      <c r="J173" s="53">
        <f t="shared" si="16"/>
        <v>0</v>
      </c>
      <c r="K173" s="1"/>
      <c r="L173" s="11"/>
    </row>
    <row r="174" spans="1:12" ht="15.6" x14ac:dyDescent="0.3">
      <c r="A174" s="44"/>
      <c r="B174" s="63" t="s">
        <v>307</v>
      </c>
      <c r="C174" s="64" t="s">
        <v>308</v>
      </c>
      <c r="D174" s="65">
        <v>48.239999999999995</v>
      </c>
      <c r="E174" s="48">
        <f t="shared" si="12"/>
        <v>0</v>
      </c>
      <c r="F174" s="49">
        <f t="shared" si="13"/>
        <v>0</v>
      </c>
      <c r="G174" s="68">
        <v>1</v>
      </c>
      <c r="H174" s="69">
        <v>20</v>
      </c>
      <c r="I174" s="70"/>
      <c r="J174" s="53">
        <f t="shared" si="16"/>
        <v>0</v>
      </c>
      <c r="K174" s="1"/>
      <c r="L174" s="11"/>
    </row>
    <row r="175" spans="1:12" ht="15.6" x14ac:dyDescent="0.3">
      <c r="A175" s="44"/>
      <c r="B175" s="63" t="s">
        <v>309</v>
      </c>
      <c r="C175" s="64" t="s">
        <v>310</v>
      </c>
      <c r="D175" s="65">
        <v>51.75</v>
      </c>
      <c r="E175" s="48">
        <f t="shared" si="12"/>
        <v>0</v>
      </c>
      <c r="F175" s="49">
        <f t="shared" si="13"/>
        <v>0</v>
      </c>
      <c r="G175" s="68">
        <v>1</v>
      </c>
      <c r="H175" s="69">
        <v>20</v>
      </c>
      <c r="I175" s="70"/>
      <c r="J175" s="53">
        <f t="shared" si="16"/>
        <v>0</v>
      </c>
      <c r="K175" s="1"/>
      <c r="L175" s="11"/>
    </row>
    <row r="176" spans="1:12" ht="15.6" x14ac:dyDescent="0.3">
      <c r="A176" s="44"/>
      <c r="B176" s="63" t="s">
        <v>311</v>
      </c>
      <c r="C176" s="64" t="s">
        <v>312</v>
      </c>
      <c r="D176" s="65">
        <v>54.73</v>
      </c>
      <c r="E176" s="48">
        <f t="shared" si="12"/>
        <v>0</v>
      </c>
      <c r="F176" s="49">
        <f t="shared" si="13"/>
        <v>0</v>
      </c>
      <c r="G176" s="68">
        <v>1</v>
      </c>
      <c r="H176" s="69">
        <v>20</v>
      </c>
      <c r="I176" s="70"/>
      <c r="J176" s="53">
        <f t="shared" si="16"/>
        <v>0</v>
      </c>
      <c r="K176" s="1"/>
      <c r="L176" s="11"/>
    </row>
    <row r="177" spans="1:12" ht="15.6" x14ac:dyDescent="0.3">
      <c r="A177" s="44"/>
      <c r="B177" s="54" t="s">
        <v>313</v>
      </c>
      <c r="C177" s="55" t="s">
        <v>314</v>
      </c>
      <c r="D177" s="56">
        <v>160.85999999999999</v>
      </c>
      <c r="E177" s="57">
        <f t="shared" si="12"/>
        <v>0</v>
      </c>
      <c r="F177" s="58">
        <f t="shared" si="13"/>
        <v>0</v>
      </c>
      <c r="G177" s="59">
        <v>1</v>
      </c>
      <c r="H177" s="60">
        <v>20</v>
      </c>
      <c r="I177" s="61"/>
      <c r="J177" s="62">
        <f t="shared" si="16"/>
        <v>0</v>
      </c>
      <c r="K177" s="1"/>
      <c r="L177" s="11"/>
    </row>
    <row r="178" spans="1:12" ht="15.6" x14ac:dyDescent="0.3">
      <c r="A178" s="44"/>
      <c r="B178" s="87"/>
      <c r="C178" s="88"/>
      <c r="D178" s="89" t="s">
        <v>31</v>
      </c>
      <c r="E178" s="90">
        <f t="shared" si="12"/>
        <v>0</v>
      </c>
      <c r="F178" s="91" t="str">
        <f t="shared" si="13"/>
        <v>-</v>
      </c>
      <c r="G178" s="92"/>
      <c r="H178" s="93"/>
      <c r="I178" s="94"/>
      <c r="J178" s="95"/>
      <c r="K178" s="1"/>
      <c r="L178" s="11"/>
    </row>
    <row r="179" spans="1:12" ht="15.6" x14ac:dyDescent="0.3">
      <c r="A179" s="44"/>
      <c r="B179" s="45" t="s">
        <v>315</v>
      </c>
      <c r="C179" s="46" t="s">
        <v>316</v>
      </c>
      <c r="D179" s="47">
        <v>116.89</v>
      </c>
      <c r="E179" s="48">
        <f t="shared" si="12"/>
        <v>0</v>
      </c>
      <c r="F179" s="49">
        <f t="shared" si="13"/>
        <v>0</v>
      </c>
      <c r="G179" s="50">
        <v>1</v>
      </c>
      <c r="H179" s="51">
        <v>20</v>
      </c>
      <c r="I179" s="52"/>
      <c r="J179" s="53">
        <f t="shared" si="16"/>
        <v>0</v>
      </c>
      <c r="K179" s="1"/>
      <c r="L179" s="11"/>
    </row>
    <row r="180" spans="1:12" ht="15.6" x14ac:dyDescent="0.3">
      <c r="A180" s="44"/>
      <c r="B180" s="63" t="s">
        <v>317</v>
      </c>
      <c r="C180" s="64" t="s">
        <v>318</v>
      </c>
      <c r="D180" s="65">
        <v>95.65</v>
      </c>
      <c r="E180" s="48">
        <f t="shared" si="12"/>
        <v>0</v>
      </c>
      <c r="F180" s="49">
        <f t="shared" si="13"/>
        <v>0</v>
      </c>
      <c r="G180" s="68">
        <v>1</v>
      </c>
      <c r="H180" s="69">
        <v>20</v>
      </c>
      <c r="I180" s="70"/>
      <c r="J180" s="53">
        <f t="shared" si="16"/>
        <v>0</v>
      </c>
      <c r="K180" s="1"/>
      <c r="L180" s="11"/>
    </row>
    <row r="181" spans="1:12" ht="15.6" x14ac:dyDescent="0.3">
      <c r="A181" s="44"/>
      <c r="B181" s="63" t="s">
        <v>319</v>
      </c>
      <c r="C181" s="64" t="s">
        <v>320</v>
      </c>
      <c r="D181" s="65">
        <v>99.29</v>
      </c>
      <c r="E181" s="48">
        <f t="shared" si="12"/>
        <v>0</v>
      </c>
      <c r="F181" s="49">
        <f t="shared" si="13"/>
        <v>0</v>
      </c>
      <c r="G181" s="68">
        <v>1</v>
      </c>
      <c r="H181" s="69">
        <v>20</v>
      </c>
      <c r="I181" s="70"/>
      <c r="J181" s="53">
        <f t="shared" si="16"/>
        <v>0</v>
      </c>
      <c r="K181" s="1"/>
      <c r="L181" s="11"/>
    </row>
    <row r="182" spans="1:12" ht="15.6" x14ac:dyDescent="0.3">
      <c r="A182" s="44"/>
      <c r="B182" s="54" t="s">
        <v>321</v>
      </c>
      <c r="C182" s="55" t="s">
        <v>322</v>
      </c>
      <c r="D182" s="56">
        <v>104.55000000000001</v>
      </c>
      <c r="E182" s="57">
        <f t="shared" si="12"/>
        <v>0</v>
      </c>
      <c r="F182" s="58">
        <f t="shared" si="13"/>
        <v>0</v>
      </c>
      <c r="G182" s="59">
        <v>1</v>
      </c>
      <c r="H182" s="60">
        <v>20</v>
      </c>
      <c r="I182" s="61"/>
      <c r="J182" s="62">
        <f t="shared" si="16"/>
        <v>0</v>
      </c>
      <c r="K182" s="1"/>
      <c r="L182" s="11"/>
    </row>
    <row r="183" spans="1:12" ht="15.6" x14ac:dyDescent="0.3">
      <c r="A183" s="44"/>
      <c r="B183" s="87"/>
      <c r="C183" s="88"/>
      <c r="D183" s="89" t="s">
        <v>31</v>
      </c>
      <c r="E183" s="90">
        <f t="shared" si="12"/>
        <v>0</v>
      </c>
      <c r="F183" s="91" t="str">
        <f t="shared" si="13"/>
        <v>-</v>
      </c>
      <c r="G183" s="92"/>
      <c r="H183" s="93"/>
      <c r="I183" s="94"/>
      <c r="J183" s="95"/>
      <c r="K183" s="1"/>
      <c r="L183" s="11"/>
    </row>
    <row r="184" spans="1:12" ht="15.6" x14ac:dyDescent="0.3">
      <c r="A184" s="44"/>
      <c r="B184" s="45" t="s">
        <v>323</v>
      </c>
      <c r="C184" s="46" t="s">
        <v>324</v>
      </c>
      <c r="D184" s="47">
        <v>235.72</v>
      </c>
      <c r="E184" s="48">
        <f t="shared" si="12"/>
        <v>0</v>
      </c>
      <c r="F184" s="49">
        <f t="shared" si="13"/>
        <v>0</v>
      </c>
      <c r="G184" s="50">
        <v>1</v>
      </c>
      <c r="H184" s="51">
        <v>20</v>
      </c>
      <c r="I184" s="52"/>
      <c r="J184" s="53">
        <f t="shared" si="16"/>
        <v>0</v>
      </c>
      <c r="K184" s="1"/>
      <c r="L184" s="11"/>
    </row>
    <row r="185" spans="1:12" ht="15.6" x14ac:dyDescent="0.3">
      <c r="A185" s="44"/>
      <c r="B185" s="63" t="s">
        <v>325</v>
      </c>
      <c r="C185" s="64" t="s">
        <v>326</v>
      </c>
      <c r="D185" s="65">
        <v>184.19</v>
      </c>
      <c r="E185" s="48">
        <f t="shared" si="12"/>
        <v>0</v>
      </c>
      <c r="F185" s="49">
        <f t="shared" si="13"/>
        <v>0</v>
      </c>
      <c r="G185" s="68">
        <v>1</v>
      </c>
      <c r="H185" s="69">
        <v>10</v>
      </c>
      <c r="I185" s="70"/>
      <c r="J185" s="53">
        <f t="shared" si="16"/>
        <v>0</v>
      </c>
      <c r="K185" s="1"/>
      <c r="L185" s="11"/>
    </row>
    <row r="186" spans="1:12" ht="15.6" x14ac:dyDescent="0.3">
      <c r="A186" s="44"/>
      <c r="B186" s="63" t="s">
        <v>327</v>
      </c>
      <c r="C186" s="64" t="s">
        <v>328</v>
      </c>
      <c r="D186" s="65">
        <v>155.72999999999999</v>
      </c>
      <c r="E186" s="48">
        <f t="shared" si="12"/>
        <v>0</v>
      </c>
      <c r="F186" s="49">
        <f t="shared" si="13"/>
        <v>0</v>
      </c>
      <c r="G186" s="68">
        <v>1</v>
      </c>
      <c r="H186" s="69">
        <v>10</v>
      </c>
      <c r="I186" s="70"/>
      <c r="J186" s="53">
        <f t="shared" si="16"/>
        <v>0</v>
      </c>
      <c r="K186" s="1"/>
      <c r="L186" s="11"/>
    </row>
    <row r="187" spans="1:12" ht="15.6" x14ac:dyDescent="0.3">
      <c r="A187" s="44"/>
      <c r="B187" s="63" t="s">
        <v>329</v>
      </c>
      <c r="C187" s="64" t="s">
        <v>330</v>
      </c>
      <c r="D187" s="65">
        <v>160.89999999999998</v>
      </c>
      <c r="E187" s="48">
        <f t="shared" si="12"/>
        <v>0</v>
      </c>
      <c r="F187" s="49">
        <f t="shared" si="13"/>
        <v>0</v>
      </c>
      <c r="G187" s="68">
        <v>1</v>
      </c>
      <c r="H187" s="69">
        <v>10</v>
      </c>
      <c r="I187" s="70"/>
      <c r="J187" s="53">
        <f t="shared" si="16"/>
        <v>0</v>
      </c>
      <c r="K187" s="1"/>
      <c r="L187" s="11"/>
    </row>
    <row r="188" spans="1:12" ht="15.6" x14ac:dyDescent="0.3">
      <c r="A188" s="44"/>
      <c r="B188" s="63" t="s">
        <v>331</v>
      </c>
      <c r="C188" s="64" t="s">
        <v>332</v>
      </c>
      <c r="D188" s="65">
        <v>164</v>
      </c>
      <c r="E188" s="48">
        <f t="shared" si="12"/>
        <v>0</v>
      </c>
      <c r="F188" s="49">
        <f t="shared" si="13"/>
        <v>0</v>
      </c>
      <c r="G188" s="68">
        <v>1</v>
      </c>
      <c r="H188" s="69">
        <v>10</v>
      </c>
      <c r="I188" s="70"/>
      <c r="J188" s="53">
        <f t="shared" si="16"/>
        <v>0</v>
      </c>
      <c r="K188" s="1"/>
      <c r="L188" s="11"/>
    </row>
    <row r="189" spans="1:12" ht="15.6" x14ac:dyDescent="0.3">
      <c r="A189" s="44"/>
      <c r="B189" s="54" t="s">
        <v>333</v>
      </c>
      <c r="C189" s="55" t="s">
        <v>334</v>
      </c>
      <c r="D189" s="56">
        <v>123.29</v>
      </c>
      <c r="E189" s="57">
        <f t="shared" si="12"/>
        <v>0</v>
      </c>
      <c r="F189" s="58">
        <f t="shared" si="13"/>
        <v>0</v>
      </c>
      <c r="G189" s="59">
        <v>1</v>
      </c>
      <c r="H189" s="60">
        <v>10</v>
      </c>
      <c r="I189" s="61"/>
      <c r="J189" s="62">
        <f t="shared" si="16"/>
        <v>0</v>
      </c>
      <c r="K189" s="1"/>
      <c r="L189" s="11"/>
    </row>
    <row r="190" spans="1:12" ht="15.6" x14ac:dyDescent="0.3">
      <c r="A190" s="44"/>
      <c r="B190" s="87"/>
      <c r="C190" s="88"/>
      <c r="D190" s="89" t="s">
        <v>31</v>
      </c>
      <c r="E190" s="90">
        <f t="shared" si="12"/>
        <v>0</v>
      </c>
      <c r="F190" s="91" t="str">
        <f t="shared" si="13"/>
        <v>-</v>
      </c>
      <c r="G190" s="92"/>
      <c r="H190" s="93"/>
      <c r="I190" s="94"/>
      <c r="J190" s="95"/>
      <c r="K190" s="1"/>
      <c r="L190" s="11"/>
    </row>
    <row r="191" spans="1:12" ht="15.6" x14ac:dyDescent="0.3">
      <c r="A191" s="44"/>
      <c r="B191" s="45" t="s">
        <v>335</v>
      </c>
      <c r="C191" s="46" t="s">
        <v>336</v>
      </c>
      <c r="D191" s="47">
        <v>462.03</v>
      </c>
      <c r="E191" s="48">
        <f t="shared" si="12"/>
        <v>0</v>
      </c>
      <c r="F191" s="49">
        <f t="shared" si="13"/>
        <v>0</v>
      </c>
      <c r="G191" s="50">
        <v>1</v>
      </c>
      <c r="H191" s="51">
        <v>310</v>
      </c>
      <c r="I191" s="52"/>
      <c r="J191" s="53">
        <f t="shared" si="16"/>
        <v>0</v>
      </c>
      <c r="K191" s="1"/>
      <c r="L191" s="11"/>
    </row>
    <row r="192" spans="1:12" ht="15.6" x14ac:dyDescent="0.3">
      <c r="A192" s="44"/>
      <c r="B192" s="63" t="s">
        <v>337</v>
      </c>
      <c r="C192" s="64" t="s">
        <v>338</v>
      </c>
      <c r="D192" s="65">
        <v>573.68999999999994</v>
      </c>
      <c r="E192" s="48">
        <f t="shared" si="12"/>
        <v>0</v>
      </c>
      <c r="F192" s="49">
        <f t="shared" si="13"/>
        <v>0</v>
      </c>
      <c r="G192" s="68">
        <v>1</v>
      </c>
      <c r="H192" s="69">
        <v>630</v>
      </c>
      <c r="I192" s="70"/>
      <c r="J192" s="53">
        <f t="shared" si="16"/>
        <v>0</v>
      </c>
      <c r="K192" s="1"/>
      <c r="L192" s="11"/>
    </row>
    <row r="193" spans="1:12" ht="15.6" x14ac:dyDescent="0.3">
      <c r="A193" s="44"/>
      <c r="B193" s="63" t="s">
        <v>339</v>
      </c>
      <c r="C193" s="64" t="s">
        <v>340</v>
      </c>
      <c r="D193" s="65">
        <v>596.48</v>
      </c>
      <c r="E193" s="48">
        <f t="shared" si="12"/>
        <v>0</v>
      </c>
      <c r="F193" s="49">
        <f t="shared" si="13"/>
        <v>0</v>
      </c>
      <c r="G193" s="68">
        <v>1</v>
      </c>
      <c r="H193" s="69">
        <v>568</v>
      </c>
      <c r="I193" s="70"/>
      <c r="J193" s="53">
        <f t="shared" si="16"/>
        <v>0</v>
      </c>
      <c r="K193" s="1"/>
      <c r="L193" s="11"/>
    </row>
    <row r="194" spans="1:12" ht="15.6" x14ac:dyDescent="0.3">
      <c r="A194" s="44"/>
      <c r="B194" s="63" t="s">
        <v>341</v>
      </c>
      <c r="C194" s="64" t="s">
        <v>342</v>
      </c>
      <c r="D194" s="65">
        <v>573.68999999999994</v>
      </c>
      <c r="E194" s="48">
        <f t="shared" si="12"/>
        <v>0</v>
      </c>
      <c r="F194" s="49">
        <f t="shared" si="13"/>
        <v>0</v>
      </c>
      <c r="G194" s="68">
        <v>1</v>
      </c>
      <c r="H194" s="69">
        <v>539</v>
      </c>
      <c r="I194" s="70"/>
      <c r="J194" s="53">
        <f t="shared" si="16"/>
        <v>0</v>
      </c>
      <c r="K194" s="1"/>
      <c r="L194" s="11"/>
    </row>
    <row r="195" spans="1:12" ht="15.6" x14ac:dyDescent="0.3">
      <c r="A195" s="44"/>
      <c r="B195" s="63" t="s">
        <v>343</v>
      </c>
      <c r="C195" s="64" t="s">
        <v>344</v>
      </c>
      <c r="D195" s="65">
        <v>580.91</v>
      </c>
      <c r="E195" s="48">
        <f t="shared" si="12"/>
        <v>0</v>
      </c>
      <c r="F195" s="49">
        <f t="shared" si="13"/>
        <v>0</v>
      </c>
      <c r="G195" s="68">
        <v>1</v>
      </c>
      <c r="H195" s="69">
        <v>480</v>
      </c>
      <c r="I195" s="70"/>
      <c r="J195" s="53">
        <f t="shared" si="16"/>
        <v>0</v>
      </c>
      <c r="K195" s="1"/>
      <c r="L195" s="11"/>
    </row>
    <row r="196" spans="1:12" ht="15.6" x14ac:dyDescent="0.3">
      <c r="A196" s="44"/>
      <c r="B196" s="54" t="s">
        <v>345</v>
      </c>
      <c r="C196" s="55" t="s">
        <v>346</v>
      </c>
      <c r="D196" s="56">
        <v>512.08000000000004</v>
      </c>
      <c r="E196" s="57">
        <f t="shared" si="12"/>
        <v>0</v>
      </c>
      <c r="F196" s="58">
        <f t="shared" si="13"/>
        <v>0</v>
      </c>
      <c r="G196" s="59">
        <v>1</v>
      </c>
      <c r="H196" s="60">
        <v>420</v>
      </c>
      <c r="I196" s="61"/>
      <c r="J196" s="62">
        <f t="shared" si="16"/>
        <v>0</v>
      </c>
      <c r="K196" s="1"/>
      <c r="L196" s="11"/>
    </row>
    <row r="197" spans="1:12" ht="15.6" x14ac:dyDescent="0.3">
      <c r="A197" s="44"/>
      <c r="B197" s="87"/>
      <c r="C197" s="88"/>
      <c r="D197" s="89" t="s">
        <v>31</v>
      </c>
      <c r="E197" s="90">
        <f t="shared" ref="E197:E260" si="17">$E$2</f>
        <v>0</v>
      </c>
      <c r="F197" s="91" t="str">
        <f t="shared" ref="F197:F260" si="18">IFERROR(D197*E197,"-")</f>
        <v>-</v>
      </c>
      <c r="G197" s="92"/>
      <c r="H197" s="93"/>
      <c r="I197" s="94"/>
      <c r="J197" s="95"/>
      <c r="K197" s="1"/>
      <c r="L197" s="11"/>
    </row>
    <row r="198" spans="1:12" ht="15.6" x14ac:dyDescent="0.3">
      <c r="A198" s="44"/>
      <c r="B198" s="45" t="s">
        <v>347</v>
      </c>
      <c r="C198" s="46" t="s">
        <v>348</v>
      </c>
      <c r="D198" s="47">
        <v>640.58000000000004</v>
      </c>
      <c r="E198" s="48">
        <f t="shared" si="17"/>
        <v>0</v>
      </c>
      <c r="F198" s="49">
        <f t="shared" si="18"/>
        <v>0</v>
      </c>
      <c r="G198" s="50">
        <v>1</v>
      </c>
      <c r="H198" s="51">
        <v>384</v>
      </c>
      <c r="I198" s="52"/>
      <c r="J198" s="53">
        <f t="shared" si="16"/>
        <v>0</v>
      </c>
      <c r="K198" s="1"/>
      <c r="L198" s="11"/>
    </row>
    <row r="199" spans="1:12" ht="15.6" x14ac:dyDescent="0.3">
      <c r="A199" s="44"/>
      <c r="B199" s="63" t="s">
        <v>349</v>
      </c>
      <c r="C199" s="64" t="s">
        <v>350</v>
      </c>
      <c r="D199" s="65">
        <v>640.58000000000004</v>
      </c>
      <c r="E199" s="48">
        <f t="shared" si="17"/>
        <v>0</v>
      </c>
      <c r="F199" s="49">
        <f t="shared" si="18"/>
        <v>0</v>
      </c>
      <c r="G199" s="68">
        <v>1</v>
      </c>
      <c r="H199" s="69">
        <v>384</v>
      </c>
      <c r="I199" s="70"/>
      <c r="J199" s="53">
        <f t="shared" si="16"/>
        <v>0</v>
      </c>
      <c r="K199" s="1"/>
      <c r="L199" s="11"/>
    </row>
    <row r="200" spans="1:12" ht="15.6" x14ac:dyDescent="0.3">
      <c r="A200" s="44"/>
      <c r="B200" s="63" t="s">
        <v>351</v>
      </c>
      <c r="C200" s="64" t="s">
        <v>352</v>
      </c>
      <c r="D200" s="65">
        <v>640.58000000000004</v>
      </c>
      <c r="E200" s="48">
        <f t="shared" si="17"/>
        <v>0</v>
      </c>
      <c r="F200" s="49">
        <f t="shared" si="18"/>
        <v>0</v>
      </c>
      <c r="G200" s="68">
        <v>1</v>
      </c>
      <c r="H200" s="69">
        <v>352</v>
      </c>
      <c r="I200" s="70"/>
      <c r="J200" s="53">
        <f t="shared" si="16"/>
        <v>0</v>
      </c>
      <c r="K200" s="1"/>
      <c r="L200" s="11"/>
    </row>
    <row r="201" spans="1:12" ht="15.6" x14ac:dyDescent="0.3">
      <c r="A201" s="44"/>
      <c r="B201" s="63" t="s">
        <v>353</v>
      </c>
      <c r="C201" s="64" t="s">
        <v>354</v>
      </c>
      <c r="D201" s="65">
        <v>615.02</v>
      </c>
      <c r="E201" s="48">
        <f t="shared" si="17"/>
        <v>0</v>
      </c>
      <c r="F201" s="49">
        <f t="shared" si="18"/>
        <v>0</v>
      </c>
      <c r="G201" s="68">
        <v>1</v>
      </c>
      <c r="H201" s="69">
        <v>297</v>
      </c>
      <c r="I201" s="70"/>
      <c r="J201" s="53">
        <f t="shared" si="16"/>
        <v>0</v>
      </c>
      <c r="K201" s="1"/>
      <c r="L201" s="11"/>
    </row>
    <row r="202" spans="1:12" ht="15.6" x14ac:dyDescent="0.3">
      <c r="A202" s="44"/>
      <c r="B202" s="54" t="s">
        <v>355</v>
      </c>
      <c r="C202" s="55" t="s">
        <v>356</v>
      </c>
      <c r="D202" s="56">
        <v>678.51</v>
      </c>
      <c r="E202" s="57">
        <f t="shared" si="17"/>
        <v>0</v>
      </c>
      <c r="F202" s="58">
        <f t="shared" si="18"/>
        <v>0</v>
      </c>
      <c r="G202" s="59">
        <v>1</v>
      </c>
      <c r="H202" s="60">
        <v>283</v>
      </c>
      <c r="I202" s="61"/>
      <c r="J202" s="62">
        <f t="shared" si="16"/>
        <v>0</v>
      </c>
      <c r="K202" s="1"/>
      <c r="L202" s="11"/>
    </row>
    <row r="203" spans="1:12" ht="15.6" x14ac:dyDescent="0.3">
      <c r="A203" s="44"/>
      <c r="B203" s="87"/>
      <c r="C203" s="88"/>
      <c r="D203" s="89" t="s">
        <v>31</v>
      </c>
      <c r="E203" s="90">
        <f t="shared" si="17"/>
        <v>0</v>
      </c>
      <c r="F203" s="91" t="str">
        <f t="shared" si="18"/>
        <v>-</v>
      </c>
      <c r="G203" s="92"/>
      <c r="H203" s="93"/>
      <c r="I203" s="94"/>
      <c r="J203" s="95"/>
      <c r="K203" s="1"/>
      <c r="L203" s="11"/>
    </row>
    <row r="204" spans="1:12" ht="15.6" x14ac:dyDescent="0.3">
      <c r="A204" s="44"/>
      <c r="B204" s="45" t="s">
        <v>357</v>
      </c>
      <c r="C204" s="46" t="s">
        <v>358</v>
      </c>
      <c r="D204" s="47">
        <v>710.28</v>
      </c>
      <c r="E204" s="48">
        <f t="shared" si="17"/>
        <v>0</v>
      </c>
      <c r="F204" s="49">
        <f t="shared" si="18"/>
        <v>0</v>
      </c>
      <c r="G204" s="50">
        <v>1</v>
      </c>
      <c r="H204" s="51">
        <v>162</v>
      </c>
      <c r="I204" s="52"/>
      <c r="J204" s="53">
        <f t="shared" si="16"/>
        <v>0</v>
      </c>
      <c r="K204" s="1"/>
      <c r="L204" s="11"/>
    </row>
    <row r="205" spans="1:12" ht="15.6" x14ac:dyDescent="0.3">
      <c r="A205" s="44"/>
      <c r="B205" s="63" t="s">
        <v>359</v>
      </c>
      <c r="C205" s="64" t="s">
        <v>360</v>
      </c>
      <c r="D205" s="65">
        <v>862.42</v>
      </c>
      <c r="E205" s="48">
        <f t="shared" si="17"/>
        <v>0</v>
      </c>
      <c r="F205" s="49">
        <f t="shared" si="18"/>
        <v>0</v>
      </c>
      <c r="G205" s="68">
        <v>1</v>
      </c>
      <c r="H205" s="69">
        <v>194</v>
      </c>
      <c r="I205" s="70"/>
      <c r="J205" s="53">
        <f t="shared" si="16"/>
        <v>0</v>
      </c>
      <c r="K205" s="1"/>
      <c r="L205" s="11"/>
    </row>
    <row r="206" spans="1:12" ht="15.6" x14ac:dyDescent="0.3">
      <c r="A206" s="44"/>
      <c r="B206" s="63" t="s">
        <v>361</v>
      </c>
      <c r="C206" s="64" t="s">
        <v>362</v>
      </c>
      <c r="D206" s="65">
        <v>819.8</v>
      </c>
      <c r="E206" s="48">
        <f t="shared" si="17"/>
        <v>0</v>
      </c>
      <c r="F206" s="49">
        <f t="shared" si="18"/>
        <v>0</v>
      </c>
      <c r="G206" s="68">
        <v>1</v>
      </c>
      <c r="H206" s="69">
        <v>165</v>
      </c>
      <c r="I206" s="70"/>
      <c r="J206" s="53">
        <f t="shared" si="16"/>
        <v>0</v>
      </c>
      <c r="K206" s="1"/>
      <c r="L206" s="11"/>
    </row>
    <row r="207" spans="1:12" ht="15.6" x14ac:dyDescent="0.3">
      <c r="A207" s="44"/>
      <c r="B207" s="63" t="s">
        <v>363</v>
      </c>
      <c r="C207" s="64" t="s">
        <v>364</v>
      </c>
      <c r="D207" s="65">
        <v>692.16</v>
      </c>
      <c r="E207" s="48">
        <f t="shared" si="17"/>
        <v>0</v>
      </c>
      <c r="F207" s="49">
        <f t="shared" si="18"/>
        <v>0</v>
      </c>
      <c r="G207" s="68">
        <v>1</v>
      </c>
      <c r="H207" s="69">
        <v>162</v>
      </c>
      <c r="I207" s="70"/>
      <c r="J207" s="53">
        <f t="shared" si="16"/>
        <v>0</v>
      </c>
      <c r="K207" s="1"/>
      <c r="L207" s="11"/>
    </row>
    <row r="208" spans="1:12" ht="15.6" x14ac:dyDescent="0.3">
      <c r="A208" s="44"/>
      <c r="B208" s="63" t="s">
        <v>365</v>
      </c>
      <c r="C208" s="64" t="s">
        <v>366</v>
      </c>
      <c r="D208" s="65">
        <v>673.39</v>
      </c>
      <c r="E208" s="48">
        <f t="shared" si="17"/>
        <v>0</v>
      </c>
      <c r="F208" s="49">
        <f t="shared" si="18"/>
        <v>0</v>
      </c>
      <c r="G208" s="68">
        <v>1</v>
      </c>
      <c r="H208" s="69">
        <v>168</v>
      </c>
      <c r="I208" s="70"/>
      <c r="J208" s="53">
        <f t="shared" si="16"/>
        <v>0</v>
      </c>
      <c r="K208" s="1"/>
      <c r="L208" s="11"/>
    </row>
    <row r="209" spans="1:12" ht="15.6" x14ac:dyDescent="0.3">
      <c r="A209" s="44"/>
      <c r="B209" s="54" t="s">
        <v>367</v>
      </c>
      <c r="C209" s="55" t="s">
        <v>368</v>
      </c>
      <c r="D209" s="56">
        <v>737.96</v>
      </c>
      <c r="E209" s="57">
        <f t="shared" si="17"/>
        <v>0</v>
      </c>
      <c r="F209" s="58">
        <f t="shared" si="18"/>
        <v>0</v>
      </c>
      <c r="G209" s="59">
        <v>1</v>
      </c>
      <c r="H209" s="60">
        <v>156</v>
      </c>
      <c r="I209" s="61"/>
      <c r="J209" s="62">
        <f t="shared" si="16"/>
        <v>0</v>
      </c>
      <c r="K209" s="1"/>
      <c r="L209" s="11"/>
    </row>
    <row r="210" spans="1:12" ht="15.6" x14ac:dyDescent="0.3">
      <c r="A210" s="72"/>
      <c r="B210" s="73"/>
      <c r="C210" s="74" t="s">
        <v>369</v>
      </c>
      <c r="D210" s="75" t="s">
        <v>31</v>
      </c>
      <c r="E210" s="76">
        <f t="shared" si="17"/>
        <v>0</v>
      </c>
      <c r="F210" s="77" t="str">
        <f t="shared" si="18"/>
        <v>-</v>
      </c>
      <c r="G210" s="78"/>
      <c r="H210" s="79"/>
      <c r="I210" s="80"/>
      <c r="J210" s="81"/>
      <c r="K210" s="1"/>
      <c r="L210" s="11"/>
    </row>
    <row r="211" spans="1:12" ht="15.6" x14ac:dyDescent="0.3">
      <c r="A211" s="44"/>
      <c r="B211" s="45" t="s">
        <v>370</v>
      </c>
      <c r="C211" s="135" t="s">
        <v>371</v>
      </c>
      <c r="D211" s="136">
        <v>7.8999999999999995</v>
      </c>
      <c r="E211" s="48">
        <f t="shared" si="17"/>
        <v>0</v>
      </c>
      <c r="F211" s="49">
        <f t="shared" si="18"/>
        <v>0</v>
      </c>
      <c r="G211" s="50">
        <v>10</v>
      </c>
      <c r="H211" s="51">
        <v>200</v>
      </c>
      <c r="I211" s="52"/>
      <c r="J211" s="53">
        <f t="shared" ref="J211:J219" si="19">IFERROR(F211*I211,0)</f>
        <v>0</v>
      </c>
      <c r="K211" s="1"/>
      <c r="L211" s="11"/>
    </row>
    <row r="212" spans="1:12" ht="15.6" x14ac:dyDescent="0.3">
      <c r="A212" s="44"/>
      <c r="B212" s="54" t="s">
        <v>372</v>
      </c>
      <c r="C212" s="137" t="s">
        <v>373</v>
      </c>
      <c r="D212" s="138">
        <v>14.18</v>
      </c>
      <c r="E212" s="57">
        <f t="shared" si="17"/>
        <v>0</v>
      </c>
      <c r="F212" s="58">
        <f t="shared" si="18"/>
        <v>0</v>
      </c>
      <c r="G212" s="59">
        <v>10</v>
      </c>
      <c r="H212" s="60">
        <v>150</v>
      </c>
      <c r="I212" s="61"/>
      <c r="J212" s="62">
        <f t="shared" si="19"/>
        <v>0</v>
      </c>
      <c r="K212" s="1"/>
      <c r="L212" s="11"/>
    </row>
    <row r="213" spans="1:12" ht="15.6" x14ac:dyDescent="0.3">
      <c r="A213" s="44"/>
      <c r="B213" s="63" t="s">
        <v>374</v>
      </c>
      <c r="C213" s="64" t="s">
        <v>375</v>
      </c>
      <c r="D213" s="139">
        <v>26.46</v>
      </c>
      <c r="E213" s="66">
        <f t="shared" si="17"/>
        <v>0</v>
      </c>
      <c r="F213" s="67">
        <f t="shared" si="18"/>
        <v>0</v>
      </c>
      <c r="G213" s="68">
        <v>10</v>
      </c>
      <c r="H213" s="69">
        <v>110</v>
      </c>
      <c r="I213" s="70"/>
      <c r="J213" s="71">
        <f t="shared" si="19"/>
        <v>0</v>
      </c>
      <c r="K213" s="1"/>
      <c r="L213" s="11"/>
    </row>
    <row r="214" spans="1:12" ht="15.6" x14ac:dyDescent="0.3">
      <c r="A214" s="44"/>
      <c r="B214" s="63" t="s">
        <v>376</v>
      </c>
      <c r="C214" s="140" t="s">
        <v>377</v>
      </c>
      <c r="D214" s="139">
        <v>57.839999999999996</v>
      </c>
      <c r="E214" s="48">
        <f t="shared" si="17"/>
        <v>0</v>
      </c>
      <c r="F214" s="49">
        <f t="shared" si="18"/>
        <v>0</v>
      </c>
      <c r="G214" s="68">
        <v>1</v>
      </c>
      <c r="H214" s="69">
        <v>60</v>
      </c>
      <c r="I214" s="70"/>
      <c r="J214" s="53">
        <f t="shared" si="19"/>
        <v>0</v>
      </c>
      <c r="K214" s="1"/>
      <c r="L214" s="11"/>
    </row>
    <row r="215" spans="1:12" ht="15.6" x14ac:dyDescent="0.3">
      <c r="A215" s="44"/>
      <c r="B215" s="63" t="s">
        <v>378</v>
      </c>
      <c r="C215" s="140" t="s">
        <v>379</v>
      </c>
      <c r="D215" s="139">
        <v>81.100000000000009</v>
      </c>
      <c r="E215" s="48">
        <f t="shared" si="17"/>
        <v>0</v>
      </c>
      <c r="F215" s="49">
        <f t="shared" si="18"/>
        <v>0</v>
      </c>
      <c r="G215" s="68">
        <v>1</v>
      </c>
      <c r="H215" s="69">
        <v>35</v>
      </c>
      <c r="I215" s="70"/>
      <c r="J215" s="53">
        <f t="shared" si="19"/>
        <v>0</v>
      </c>
      <c r="K215" s="1"/>
      <c r="L215" s="11"/>
    </row>
    <row r="216" spans="1:12" ht="15.6" x14ac:dyDescent="0.3">
      <c r="A216" s="44"/>
      <c r="B216" s="63" t="s">
        <v>380</v>
      </c>
      <c r="C216" s="64" t="s">
        <v>381</v>
      </c>
      <c r="D216" s="139">
        <v>155.98999999999998</v>
      </c>
      <c r="E216" s="48">
        <f t="shared" si="17"/>
        <v>0</v>
      </c>
      <c r="F216" s="49">
        <f t="shared" si="18"/>
        <v>0</v>
      </c>
      <c r="G216" s="68">
        <v>1</v>
      </c>
      <c r="H216" s="69">
        <v>25</v>
      </c>
      <c r="I216" s="70"/>
      <c r="J216" s="53">
        <f t="shared" si="19"/>
        <v>0</v>
      </c>
      <c r="K216" s="1"/>
      <c r="L216" s="11"/>
    </row>
    <row r="217" spans="1:12" ht="15.6" x14ac:dyDescent="0.3">
      <c r="A217" s="44"/>
      <c r="B217" s="63" t="s">
        <v>382</v>
      </c>
      <c r="C217" s="64" t="s">
        <v>383</v>
      </c>
      <c r="D217" s="139">
        <v>352.90999999999997</v>
      </c>
      <c r="E217" s="48">
        <f t="shared" si="17"/>
        <v>0</v>
      </c>
      <c r="F217" s="49">
        <f t="shared" si="18"/>
        <v>0</v>
      </c>
      <c r="G217" s="68">
        <v>1</v>
      </c>
      <c r="H217" s="69">
        <v>0</v>
      </c>
      <c r="I217" s="70"/>
      <c r="J217" s="53">
        <f t="shared" si="19"/>
        <v>0</v>
      </c>
      <c r="K217" s="1"/>
      <c r="L217" s="11"/>
    </row>
    <row r="218" spans="1:12" ht="15.6" x14ac:dyDescent="0.3">
      <c r="A218" s="44"/>
      <c r="B218" s="63" t="s">
        <v>384</v>
      </c>
      <c r="C218" s="64" t="s">
        <v>385</v>
      </c>
      <c r="D218" s="139">
        <v>444.12</v>
      </c>
      <c r="E218" s="48">
        <f t="shared" si="17"/>
        <v>0</v>
      </c>
      <c r="F218" s="49">
        <f t="shared" si="18"/>
        <v>0</v>
      </c>
      <c r="G218" s="68">
        <v>1</v>
      </c>
      <c r="H218" s="69">
        <v>0</v>
      </c>
      <c r="I218" s="70"/>
      <c r="J218" s="53">
        <f t="shared" si="19"/>
        <v>0</v>
      </c>
      <c r="K218" s="1"/>
      <c r="L218" s="11"/>
    </row>
    <row r="219" spans="1:12" ht="15.6" x14ac:dyDescent="0.3">
      <c r="A219" s="44"/>
      <c r="B219" s="54" t="s">
        <v>386</v>
      </c>
      <c r="C219" s="55" t="s">
        <v>387</v>
      </c>
      <c r="D219" s="138">
        <v>543</v>
      </c>
      <c r="E219" s="57">
        <f t="shared" si="17"/>
        <v>0</v>
      </c>
      <c r="F219" s="58">
        <f t="shared" si="18"/>
        <v>0</v>
      </c>
      <c r="G219" s="59">
        <v>1</v>
      </c>
      <c r="H219" s="60">
        <v>0</v>
      </c>
      <c r="I219" s="61"/>
      <c r="J219" s="62">
        <f t="shared" si="19"/>
        <v>0</v>
      </c>
      <c r="K219" s="1"/>
      <c r="L219" s="11"/>
    </row>
    <row r="220" spans="1:12" ht="15.6" x14ac:dyDescent="0.3">
      <c r="A220" s="44"/>
      <c r="B220" s="87"/>
      <c r="C220" s="88"/>
      <c r="D220" s="141" t="s">
        <v>31</v>
      </c>
      <c r="E220" s="90">
        <f t="shared" si="17"/>
        <v>0</v>
      </c>
      <c r="F220" s="142" t="str">
        <f t="shared" si="18"/>
        <v>-</v>
      </c>
      <c r="G220" s="143"/>
      <c r="H220" s="93"/>
      <c r="I220" s="94"/>
      <c r="J220" s="95"/>
      <c r="K220" s="1"/>
      <c r="L220" s="11"/>
    </row>
    <row r="221" spans="1:12" ht="15.6" x14ac:dyDescent="0.3">
      <c r="A221" s="44"/>
      <c r="B221" s="45" t="s">
        <v>388</v>
      </c>
      <c r="C221" s="46" t="s">
        <v>389</v>
      </c>
      <c r="D221" s="136">
        <v>12.59</v>
      </c>
      <c r="E221" s="48">
        <f t="shared" si="17"/>
        <v>0</v>
      </c>
      <c r="F221" s="49">
        <f t="shared" si="18"/>
        <v>0</v>
      </c>
      <c r="G221" s="50">
        <v>10</v>
      </c>
      <c r="H221" s="51">
        <v>300</v>
      </c>
      <c r="I221" s="52"/>
      <c r="J221" s="53">
        <f t="shared" ref="J221:J227" si="20">IFERROR(F221*I221,0)</f>
        <v>0</v>
      </c>
      <c r="K221" s="1"/>
      <c r="L221" s="11"/>
    </row>
    <row r="222" spans="1:12" ht="15.6" x14ac:dyDescent="0.3">
      <c r="A222" s="44"/>
      <c r="B222" s="63" t="s">
        <v>390</v>
      </c>
      <c r="C222" s="64" t="s">
        <v>391</v>
      </c>
      <c r="D222" s="139">
        <v>15.89</v>
      </c>
      <c r="E222" s="48">
        <f t="shared" si="17"/>
        <v>0</v>
      </c>
      <c r="F222" s="49">
        <f t="shared" si="18"/>
        <v>0</v>
      </c>
      <c r="G222" s="68">
        <v>10</v>
      </c>
      <c r="H222" s="69">
        <v>200</v>
      </c>
      <c r="I222" s="70"/>
      <c r="J222" s="53">
        <f t="shared" si="20"/>
        <v>0</v>
      </c>
      <c r="K222" s="1"/>
      <c r="L222" s="11"/>
    </row>
    <row r="223" spans="1:12" ht="15.6" x14ac:dyDescent="0.3">
      <c r="A223" s="44"/>
      <c r="B223" s="63" t="s">
        <v>392</v>
      </c>
      <c r="C223" s="64" t="s">
        <v>393</v>
      </c>
      <c r="D223" s="139">
        <v>17.05</v>
      </c>
      <c r="E223" s="48">
        <f t="shared" si="17"/>
        <v>0</v>
      </c>
      <c r="F223" s="49">
        <f t="shared" si="18"/>
        <v>0</v>
      </c>
      <c r="G223" s="68">
        <v>10</v>
      </c>
      <c r="H223" s="69">
        <v>180</v>
      </c>
      <c r="I223" s="70"/>
      <c r="J223" s="53">
        <f t="shared" si="20"/>
        <v>0</v>
      </c>
      <c r="K223" s="1"/>
      <c r="L223" s="11"/>
    </row>
    <row r="224" spans="1:12" ht="15.6" x14ac:dyDescent="0.3">
      <c r="A224" s="44"/>
      <c r="B224" s="63" t="s">
        <v>394</v>
      </c>
      <c r="C224" s="64" t="s">
        <v>395</v>
      </c>
      <c r="D224" s="139">
        <v>41.69</v>
      </c>
      <c r="E224" s="48">
        <f t="shared" si="17"/>
        <v>0</v>
      </c>
      <c r="F224" s="49">
        <f t="shared" si="18"/>
        <v>0</v>
      </c>
      <c r="G224" s="68">
        <v>10</v>
      </c>
      <c r="H224" s="69">
        <v>110</v>
      </c>
      <c r="I224" s="70"/>
      <c r="J224" s="53">
        <f t="shared" si="20"/>
        <v>0</v>
      </c>
      <c r="K224" s="1"/>
      <c r="L224" s="11"/>
    </row>
    <row r="225" spans="1:12" ht="15.6" x14ac:dyDescent="0.3">
      <c r="A225" s="44"/>
      <c r="B225" s="63" t="s">
        <v>396</v>
      </c>
      <c r="C225" s="64" t="s">
        <v>397</v>
      </c>
      <c r="D225" s="139">
        <v>53.04</v>
      </c>
      <c r="E225" s="48">
        <f t="shared" si="17"/>
        <v>0</v>
      </c>
      <c r="F225" s="49">
        <f t="shared" si="18"/>
        <v>0</v>
      </c>
      <c r="G225" s="68">
        <v>10</v>
      </c>
      <c r="H225" s="69">
        <v>110</v>
      </c>
      <c r="I225" s="70"/>
      <c r="J225" s="53">
        <f t="shared" si="20"/>
        <v>0</v>
      </c>
      <c r="K225" s="1"/>
      <c r="L225" s="11"/>
    </row>
    <row r="226" spans="1:12" ht="15.6" x14ac:dyDescent="0.3">
      <c r="A226" s="44"/>
      <c r="B226" s="63" t="s">
        <v>398</v>
      </c>
      <c r="C226" s="64" t="s">
        <v>399</v>
      </c>
      <c r="D226" s="139">
        <v>53.04</v>
      </c>
      <c r="E226" s="48">
        <f t="shared" si="17"/>
        <v>0</v>
      </c>
      <c r="F226" s="49">
        <f t="shared" si="18"/>
        <v>0</v>
      </c>
      <c r="G226" s="68">
        <v>10</v>
      </c>
      <c r="H226" s="69">
        <v>70</v>
      </c>
      <c r="I226" s="70"/>
      <c r="J226" s="53">
        <f t="shared" si="20"/>
        <v>0</v>
      </c>
      <c r="K226" s="1"/>
      <c r="L226" s="11"/>
    </row>
    <row r="227" spans="1:12" ht="15.6" x14ac:dyDescent="0.3">
      <c r="A227" s="44"/>
      <c r="B227" s="54" t="s">
        <v>400</v>
      </c>
      <c r="C227" s="55" t="s">
        <v>401</v>
      </c>
      <c r="D227" s="138">
        <v>61.019999999999996</v>
      </c>
      <c r="E227" s="57">
        <f t="shared" si="17"/>
        <v>0</v>
      </c>
      <c r="F227" s="58">
        <f t="shared" si="18"/>
        <v>0</v>
      </c>
      <c r="G227" s="59">
        <v>1</v>
      </c>
      <c r="H227" s="60">
        <v>75</v>
      </c>
      <c r="I227" s="61"/>
      <c r="J227" s="62">
        <f t="shared" si="20"/>
        <v>0</v>
      </c>
      <c r="K227" s="1"/>
      <c r="L227" s="11"/>
    </row>
    <row r="228" spans="1:12" ht="15.6" x14ac:dyDescent="0.3">
      <c r="A228" s="72"/>
      <c r="B228" s="73"/>
      <c r="C228" s="74" t="s">
        <v>402</v>
      </c>
      <c r="D228" s="75" t="s">
        <v>31</v>
      </c>
      <c r="E228" s="76">
        <f t="shared" si="17"/>
        <v>0</v>
      </c>
      <c r="F228" s="77" t="str">
        <f t="shared" si="18"/>
        <v>-</v>
      </c>
      <c r="G228" s="78"/>
      <c r="H228" s="79"/>
      <c r="I228" s="80"/>
      <c r="J228" s="81"/>
      <c r="K228" s="1"/>
      <c r="L228" s="11"/>
    </row>
    <row r="229" spans="1:12" ht="15.6" x14ac:dyDescent="0.3">
      <c r="A229" s="44"/>
      <c r="B229" s="45" t="s">
        <v>403</v>
      </c>
      <c r="C229" s="135" t="s">
        <v>404</v>
      </c>
      <c r="D229" s="47">
        <v>28.220000000000002</v>
      </c>
      <c r="E229" s="48">
        <f t="shared" si="17"/>
        <v>0</v>
      </c>
      <c r="F229" s="49">
        <f t="shared" si="18"/>
        <v>0</v>
      </c>
      <c r="G229" s="50">
        <v>5</v>
      </c>
      <c r="H229" s="51">
        <v>250</v>
      </c>
      <c r="I229" s="52"/>
      <c r="J229" s="53">
        <f t="shared" ref="J229:J234" si="21">IFERROR(F229*I229,0)</f>
        <v>0</v>
      </c>
      <c r="K229" s="1"/>
      <c r="L229" s="11"/>
    </row>
    <row r="230" spans="1:12" ht="15.6" x14ac:dyDescent="0.3">
      <c r="A230" s="44"/>
      <c r="B230" s="54" t="s">
        <v>405</v>
      </c>
      <c r="C230" s="137" t="s">
        <v>406</v>
      </c>
      <c r="D230" s="56">
        <v>47.059999999999995</v>
      </c>
      <c r="E230" s="57">
        <f t="shared" si="17"/>
        <v>0</v>
      </c>
      <c r="F230" s="58">
        <f t="shared" si="18"/>
        <v>0</v>
      </c>
      <c r="G230" s="59">
        <v>5</v>
      </c>
      <c r="H230" s="60">
        <v>150</v>
      </c>
      <c r="I230" s="61"/>
      <c r="J230" s="62">
        <f t="shared" si="21"/>
        <v>0</v>
      </c>
      <c r="K230" s="1"/>
      <c r="L230" s="11"/>
    </row>
    <row r="231" spans="1:12" ht="15.6" x14ac:dyDescent="0.3">
      <c r="A231" s="44"/>
      <c r="B231" s="63" t="s">
        <v>407</v>
      </c>
      <c r="C231" s="140" t="s">
        <v>408</v>
      </c>
      <c r="D231" s="65">
        <v>70.42</v>
      </c>
      <c r="E231" s="66">
        <f t="shared" si="17"/>
        <v>0</v>
      </c>
      <c r="F231" s="67">
        <f t="shared" si="18"/>
        <v>0</v>
      </c>
      <c r="G231" s="68">
        <v>5</v>
      </c>
      <c r="H231" s="69">
        <v>100</v>
      </c>
      <c r="I231" s="70"/>
      <c r="J231" s="71">
        <f t="shared" si="21"/>
        <v>0</v>
      </c>
      <c r="K231" s="1"/>
      <c r="L231" s="11"/>
    </row>
    <row r="232" spans="1:12" ht="15.6" x14ac:dyDescent="0.3">
      <c r="A232" s="44"/>
      <c r="B232" s="63" t="s">
        <v>409</v>
      </c>
      <c r="C232" s="140" t="s">
        <v>410</v>
      </c>
      <c r="D232" s="65">
        <v>93.36</v>
      </c>
      <c r="E232" s="48">
        <f t="shared" si="17"/>
        <v>0</v>
      </c>
      <c r="F232" s="49">
        <f t="shared" si="18"/>
        <v>0</v>
      </c>
      <c r="G232" s="68">
        <v>1</v>
      </c>
      <c r="H232" s="69">
        <v>70</v>
      </c>
      <c r="I232" s="70"/>
      <c r="J232" s="53">
        <f t="shared" si="21"/>
        <v>0</v>
      </c>
      <c r="K232" s="1"/>
      <c r="L232" s="11"/>
    </row>
    <row r="233" spans="1:12" ht="15.6" x14ac:dyDescent="0.3">
      <c r="A233" s="44"/>
      <c r="B233" s="63" t="s">
        <v>411</v>
      </c>
      <c r="C233" s="140" t="s">
        <v>412</v>
      </c>
      <c r="D233" s="65">
        <v>139.23999999999998</v>
      </c>
      <c r="E233" s="48">
        <f t="shared" si="17"/>
        <v>0</v>
      </c>
      <c r="F233" s="49">
        <f t="shared" si="18"/>
        <v>0</v>
      </c>
      <c r="G233" s="68">
        <v>1</v>
      </c>
      <c r="H233" s="69">
        <v>45</v>
      </c>
      <c r="I233" s="70"/>
      <c r="J233" s="53">
        <f t="shared" si="21"/>
        <v>0</v>
      </c>
      <c r="K233" s="1"/>
      <c r="L233" s="11"/>
    </row>
    <row r="234" spans="1:12" ht="15.6" x14ac:dyDescent="0.3">
      <c r="A234" s="44"/>
      <c r="B234" s="54" t="s">
        <v>413</v>
      </c>
      <c r="C234" s="137" t="s">
        <v>414</v>
      </c>
      <c r="D234" s="56">
        <v>204.92999999999998</v>
      </c>
      <c r="E234" s="57">
        <f t="shared" si="17"/>
        <v>0</v>
      </c>
      <c r="F234" s="58">
        <f t="shared" si="18"/>
        <v>0</v>
      </c>
      <c r="G234" s="59">
        <v>1</v>
      </c>
      <c r="H234" s="60">
        <v>20</v>
      </c>
      <c r="I234" s="61"/>
      <c r="J234" s="62">
        <f t="shared" si="21"/>
        <v>0</v>
      </c>
      <c r="K234" s="1"/>
      <c r="L234" s="11"/>
    </row>
    <row r="235" spans="1:12" ht="15.6" x14ac:dyDescent="0.3">
      <c r="A235" s="72"/>
      <c r="B235" s="73"/>
      <c r="C235" s="74" t="s">
        <v>415</v>
      </c>
      <c r="D235" s="75" t="s">
        <v>31</v>
      </c>
      <c r="E235" s="76">
        <f t="shared" si="17"/>
        <v>0</v>
      </c>
      <c r="F235" s="77" t="str">
        <f t="shared" si="18"/>
        <v>-</v>
      </c>
      <c r="G235" s="78"/>
      <c r="H235" s="79"/>
      <c r="I235" s="80"/>
      <c r="J235" s="81"/>
      <c r="K235" s="1"/>
      <c r="L235" s="11"/>
    </row>
    <row r="236" spans="1:12" ht="15.6" x14ac:dyDescent="0.3">
      <c r="A236" s="44"/>
      <c r="B236" s="45" t="s">
        <v>416</v>
      </c>
      <c r="C236" s="135" t="s">
        <v>417</v>
      </c>
      <c r="D236" s="47">
        <v>9.879999999999999</v>
      </c>
      <c r="E236" s="48">
        <f t="shared" si="17"/>
        <v>0</v>
      </c>
      <c r="F236" s="49">
        <f t="shared" si="18"/>
        <v>0</v>
      </c>
      <c r="G236" s="50">
        <v>10</v>
      </c>
      <c r="H236" s="51">
        <v>170</v>
      </c>
      <c r="I236" s="52"/>
      <c r="J236" s="53">
        <f t="shared" ref="J236:J244" si="22">IFERROR(F236*I236,0)</f>
        <v>0</v>
      </c>
      <c r="K236" s="1"/>
      <c r="L236" s="11"/>
    </row>
    <row r="237" spans="1:12" ht="15.6" x14ac:dyDescent="0.3">
      <c r="A237" s="44"/>
      <c r="B237" s="54" t="s">
        <v>418</v>
      </c>
      <c r="C237" s="137" t="s">
        <v>419</v>
      </c>
      <c r="D237" s="56">
        <v>15.37</v>
      </c>
      <c r="E237" s="57">
        <f t="shared" si="17"/>
        <v>0</v>
      </c>
      <c r="F237" s="58">
        <f t="shared" si="18"/>
        <v>0</v>
      </c>
      <c r="G237" s="59">
        <v>10</v>
      </c>
      <c r="H237" s="60">
        <v>150</v>
      </c>
      <c r="I237" s="61"/>
      <c r="J237" s="62">
        <f t="shared" si="22"/>
        <v>0</v>
      </c>
      <c r="K237" s="1"/>
      <c r="L237" s="11"/>
    </row>
    <row r="238" spans="1:12" ht="15.6" x14ac:dyDescent="0.3">
      <c r="A238" s="44"/>
      <c r="B238" s="63" t="s">
        <v>420</v>
      </c>
      <c r="C238" s="64" t="s">
        <v>421</v>
      </c>
      <c r="D238" s="65">
        <v>29.4</v>
      </c>
      <c r="E238" s="66">
        <f t="shared" si="17"/>
        <v>0</v>
      </c>
      <c r="F238" s="67">
        <f t="shared" si="18"/>
        <v>0</v>
      </c>
      <c r="G238" s="68">
        <v>10</v>
      </c>
      <c r="H238" s="69">
        <v>100</v>
      </c>
      <c r="I238" s="70"/>
      <c r="J238" s="71">
        <f t="shared" si="22"/>
        <v>0</v>
      </c>
      <c r="K238" s="1"/>
      <c r="L238" s="11"/>
    </row>
    <row r="239" spans="1:12" ht="15.6" x14ac:dyDescent="0.3">
      <c r="A239" s="44"/>
      <c r="B239" s="63" t="s">
        <v>422</v>
      </c>
      <c r="C239" s="140" t="s">
        <v>423</v>
      </c>
      <c r="D239" s="65">
        <v>68.78</v>
      </c>
      <c r="E239" s="48">
        <f t="shared" si="17"/>
        <v>0</v>
      </c>
      <c r="F239" s="49">
        <f t="shared" si="18"/>
        <v>0</v>
      </c>
      <c r="G239" s="68">
        <v>1</v>
      </c>
      <c r="H239" s="69">
        <v>50</v>
      </c>
      <c r="I239" s="70"/>
      <c r="J239" s="53">
        <f t="shared" si="22"/>
        <v>0</v>
      </c>
      <c r="K239" s="1"/>
      <c r="L239" s="11"/>
    </row>
    <row r="240" spans="1:12" ht="15.6" x14ac:dyDescent="0.3">
      <c r="A240" s="44"/>
      <c r="B240" s="63" t="s">
        <v>424</v>
      </c>
      <c r="C240" s="140" t="s">
        <v>425</v>
      </c>
      <c r="D240" s="65">
        <v>96.33</v>
      </c>
      <c r="E240" s="48">
        <f t="shared" si="17"/>
        <v>0</v>
      </c>
      <c r="F240" s="49">
        <f t="shared" si="18"/>
        <v>0</v>
      </c>
      <c r="G240" s="68">
        <v>1</v>
      </c>
      <c r="H240" s="69">
        <v>35</v>
      </c>
      <c r="I240" s="70"/>
      <c r="J240" s="53">
        <f t="shared" si="22"/>
        <v>0</v>
      </c>
      <c r="K240" s="1"/>
      <c r="L240" s="11"/>
    </row>
    <row r="241" spans="1:12" ht="15.6" x14ac:dyDescent="0.3">
      <c r="A241" s="44"/>
      <c r="B241" s="63" t="s">
        <v>426</v>
      </c>
      <c r="C241" s="64" t="s">
        <v>427</v>
      </c>
      <c r="D241" s="65">
        <v>160.41999999999999</v>
      </c>
      <c r="E241" s="48">
        <f t="shared" si="17"/>
        <v>0</v>
      </c>
      <c r="F241" s="49">
        <f t="shared" si="18"/>
        <v>0</v>
      </c>
      <c r="G241" s="68">
        <v>1</v>
      </c>
      <c r="H241" s="69">
        <v>35</v>
      </c>
      <c r="I241" s="70"/>
      <c r="J241" s="53">
        <f t="shared" si="22"/>
        <v>0</v>
      </c>
      <c r="K241" s="1"/>
      <c r="L241" s="11"/>
    </row>
    <row r="242" spans="1:12" ht="15.6" x14ac:dyDescent="0.3">
      <c r="A242" s="44"/>
      <c r="B242" s="63" t="s">
        <v>428</v>
      </c>
      <c r="C242" s="140" t="s">
        <v>429</v>
      </c>
      <c r="D242" s="65">
        <v>398.31</v>
      </c>
      <c r="E242" s="48">
        <f t="shared" si="17"/>
        <v>0</v>
      </c>
      <c r="F242" s="49">
        <f t="shared" si="18"/>
        <v>0</v>
      </c>
      <c r="G242" s="68">
        <v>1</v>
      </c>
      <c r="H242" s="69">
        <v>0</v>
      </c>
      <c r="I242" s="70"/>
      <c r="J242" s="53">
        <f t="shared" si="22"/>
        <v>0</v>
      </c>
      <c r="K242" s="1"/>
      <c r="L242" s="11"/>
    </row>
    <row r="243" spans="1:12" ht="15.6" x14ac:dyDescent="0.3">
      <c r="A243" s="44"/>
      <c r="B243" s="63" t="s">
        <v>430</v>
      </c>
      <c r="C243" s="64" t="s">
        <v>431</v>
      </c>
      <c r="D243" s="65">
        <v>652.29</v>
      </c>
      <c r="E243" s="48">
        <f t="shared" si="17"/>
        <v>0</v>
      </c>
      <c r="F243" s="49">
        <f t="shared" si="18"/>
        <v>0</v>
      </c>
      <c r="G243" s="68">
        <v>1</v>
      </c>
      <c r="H243" s="69">
        <v>0</v>
      </c>
      <c r="I243" s="70"/>
      <c r="J243" s="53">
        <f t="shared" si="22"/>
        <v>0</v>
      </c>
      <c r="K243" s="1"/>
      <c r="L243" s="11"/>
    </row>
    <row r="244" spans="1:12" ht="15.6" x14ac:dyDescent="0.3">
      <c r="A244" s="44"/>
      <c r="B244" s="54" t="s">
        <v>432</v>
      </c>
      <c r="C244" s="55" t="s">
        <v>433</v>
      </c>
      <c r="D244" s="56">
        <v>840.68999999999994</v>
      </c>
      <c r="E244" s="57">
        <f t="shared" si="17"/>
        <v>0</v>
      </c>
      <c r="F244" s="58">
        <f t="shared" si="18"/>
        <v>0</v>
      </c>
      <c r="G244" s="59">
        <v>1</v>
      </c>
      <c r="H244" s="60">
        <v>0</v>
      </c>
      <c r="I244" s="61"/>
      <c r="J244" s="62">
        <f t="shared" si="22"/>
        <v>0</v>
      </c>
      <c r="K244" s="1"/>
      <c r="L244" s="11"/>
    </row>
    <row r="245" spans="1:12" ht="15.6" x14ac:dyDescent="0.3">
      <c r="A245" s="44"/>
      <c r="B245" s="87"/>
      <c r="C245" s="88"/>
      <c r="D245" s="89" t="s">
        <v>31</v>
      </c>
      <c r="E245" s="90">
        <f t="shared" si="17"/>
        <v>0</v>
      </c>
      <c r="F245" s="91" t="str">
        <f t="shared" si="18"/>
        <v>-</v>
      </c>
      <c r="G245" s="92"/>
      <c r="H245" s="93"/>
      <c r="I245" s="94"/>
      <c r="J245" s="95"/>
      <c r="K245" s="1"/>
      <c r="L245" s="11"/>
    </row>
    <row r="246" spans="1:12" ht="15.6" x14ac:dyDescent="0.3">
      <c r="A246" s="44"/>
      <c r="B246" s="82" t="s">
        <v>434</v>
      </c>
      <c r="C246" s="83" t="s">
        <v>435</v>
      </c>
      <c r="D246" s="84">
        <v>20.53</v>
      </c>
      <c r="E246" s="57">
        <f t="shared" si="17"/>
        <v>0</v>
      </c>
      <c r="F246" s="58">
        <f t="shared" si="18"/>
        <v>0</v>
      </c>
      <c r="G246" s="85">
        <v>10</v>
      </c>
      <c r="H246" s="18">
        <v>180</v>
      </c>
      <c r="I246" s="86"/>
      <c r="J246" s="62">
        <f>IFERROR(F246*I246,0)</f>
        <v>0</v>
      </c>
      <c r="K246" s="1"/>
      <c r="L246" s="11"/>
    </row>
    <row r="247" spans="1:12" ht="15.6" x14ac:dyDescent="0.3">
      <c r="A247" s="72"/>
      <c r="B247" s="73"/>
      <c r="C247" s="74" t="s">
        <v>436</v>
      </c>
      <c r="D247" s="75" t="s">
        <v>31</v>
      </c>
      <c r="E247" s="76">
        <f t="shared" si="17"/>
        <v>0</v>
      </c>
      <c r="F247" s="77" t="str">
        <f t="shared" si="18"/>
        <v>-</v>
      </c>
      <c r="G247" s="78"/>
      <c r="H247" s="79"/>
      <c r="I247" s="80"/>
      <c r="J247" s="81"/>
      <c r="K247" s="1"/>
      <c r="L247" s="11"/>
    </row>
    <row r="248" spans="1:12" ht="15.6" x14ac:dyDescent="0.3">
      <c r="A248" s="44"/>
      <c r="B248" s="45" t="s">
        <v>437</v>
      </c>
      <c r="C248" s="135" t="s">
        <v>438</v>
      </c>
      <c r="D248" s="47">
        <v>30.880000000000003</v>
      </c>
      <c r="E248" s="48">
        <f t="shared" si="17"/>
        <v>0</v>
      </c>
      <c r="F248" s="49">
        <f t="shared" si="18"/>
        <v>0</v>
      </c>
      <c r="G248" s="50">
        <v>5</v>
      </c>
      <c r="H248" s="51">
        <v>200</v>
      </c>
      <c r="I248" s="52"/>
      <c r="J248" s="53">
        <f t="shared" ref="J248:J253" si="23">IFERROR(F248*I248,0)</f>
        <v>0</v>
      </c>
      <c r="K248" s="1"/>
      <c r="L248" s="11"/>
    </row>
    <row r="249" spans="1:12" ht="15.6" x14ac:dyDescent="0.3">
      <c r="A249" s="44"/>
      <c r="B249" s="54" t="s">
        <v>439</v>
      </c>
      <c r="C249" s="137" t="s">
        <v>440</v>
      </c>
      <c r="D249" s="56">
        <v>44.65</v>
      </c>
      <c r="E249" s="57">
        <f t="shared" si="17"/>
        <v>0</v>
      </c>
      <c r="F249" s="58">
        <f t="shared" si="18"/>
        <v>0</v>
      </c>
      <c r="G249" s="59">
        <v>5</v>
      </c>
      <c r="H249" s="60">
        <v>170</v>
      </c>
      <c r="I249" s="61"/>
      <c r="J249" s="62">
        <f t="shared" si="23"/>
        <v>0</v>
      </c>
      <c r="K249" s="1"/>
      <c r="L249" s="11"/>
    </row>
    <row r="250" spans="1:12" ht="15.6" x14ac:dyDescent="0.3">
      <c r="A250" s="44"/>
      <c r="B250" s="63" t="s">
        <v>441</v>
      </c>
      <c r="C250" s="140" t="s">
        <v>442</v>
      </c>
      <c r="D250" s="65">
        <v>69.56</v>
      </c>
      <c r="E250" s="66">
        <f t="shared" si="17"/>
        <v>0</v>
      </c>
      <c r="F250" s="67">
        <f t="shared" si="18"/>
        <v>0</v>
      </c>
      <c r="G250" s="68">
        <v>1</v>
      </c>
      <c r="H250" s="69">
        <v>120</v>
      </c>
      <c r="I250" s="70"/>
      <c r="J250" s="71">
        <f t="shared" si="23"/>
        <v>0</v>
      </c>
      <c r="K250" s="1"/>
      <c r="L250" s="11"/>
    </row>
    <row r="251" spans="1:12" ht="15.6" x14ac:dyDescent="0.3">
      <c r="A251" s="44"/>
      <c r="B251" s="63" t="s">
        <v>443</v>
      </c>
      <c r="C251" s="140" t="s">
        <v>444</v>
      </c>
      <c r="D251" s="65">
        <v>123.32000000000001</v>
      </c>
      <c r="E251" s="48">
        <f t="shared" si="17"/>
        <v>0</v>
      </c>
      <c r="F251" s="49">
        <f t="shared" si="18"/>
        <v>0</v>
      </c>
      <c r="G251" s="68">
        <v>1</v>
      </c>
      <c r="H251" s="69">
        <v>50</v>
      </c>
      <c r="I251" s="70"/>
      <c r="J251" s="53">
        <f t="shared" si="23"/>
        <v>0</v>
      </c>
      <c r="K251" s="1"/>
      <c r="L251" s="11"/>
    </row>
    <row r="252" spans="1:12" ht="15.6" x14ac:dyDescent="0.3">
      <c r="A252" s="44"/>
      <c r="B252" s="63" t="s">
        <v>445</v>
      </c>
      <c r="C252" s="140" t="s">
        <v>446</v>
      </c>
      <c r="D252" s="65">
        <v>137.51999999999998</v>
      </c>
      <c r="E252" s="48">
        <f t="shared" si="17"/>
        <v>0</v>
      </c>
      <c r="F252" s="49">
        <f t="shared" si="18"/>
        <v>0</v>
      </c>
      <c r="G252" s="68">
        <v>1</v>
      </c>
      <c r="H252" s="69">
        <v>40</v>
      </c>
      <c r="I252" s="70"/>
      <c r="J252" s="53">
        <f t="shared" si="23"/>
        <v>0</v>
      </c>
      <c r="K252" s="1"/>
      <c r="L252" s="11"/>
    </row>
    <row r="253" spans="1:12" ht="15.6" x14ac:dyDescent="0.3">
      <c r="A253" s="44"/>
      <c r="B253" s="54" t="s">
        <v>447</v>
      </c>
      <c r="C253" s="137" t="s">
        <v>448</v>
      </c>
      <c r="D253" s="56">
        <v>232.95</v>
      </c>
      <c r="E253" s="57">
        <f t="shared" si="17"/>
        <v>0</v>
      </c>
      <c r="F253" s="58">
        <f t="shared" si="18"/>
        <v>0</v>
      </c>
      <c r="G253" s="59">
        <v>1</v>
      </c>
      <c r="H253" s="60">
        <v>20</v>
      </c>
      <c r="I253" s="61"/>
      <c r="J253" s="62">
        <f t="shared" si="23"/>
        <v>0</v>
      </c>
      <c r="K253" s="1"/>
      <c r="L253" s="11"/>
    </row>
    <row r="254" spans="1:12" ht="15.6" x14ac:dyDescent="0.3">
      <c r="A254" s="72"/>
      <c r="B254" s="73"/>
      <c r="C254" s="74" t="s">
        <v>449</v>
      </c>
      <c r="D254" s="75" t="s">
        <v>31</v>
      </c>
      <c r="E254" s="76">
        <f t="shared" si="17"/>
        <v>0</v>
      </c>
      <c r="F254" s="77" t="str">
        <f t="shared" si="18"/>
        <v>-</v>
      </c>
      <c r="G254" s="78"/>
      <c r="H254" s="79"/>
      <c r="I254" s="80"/>
      <c r="J254" s="81"/>
      <c r="K254" s="1"/>
      <c r="L254" s="11"/>
    </row>
    <row r="255" spans="1:12" ht="15.6" x14ac:dyDescent="0.3">
      <c r="A255" s="44"/>
      <c r="B255" s="45" t="s">
        <v>450</v>
      </c>
      <c r="C255" s="135" t="s">
        <v>451</v>
      </c>
      <c r="D255" s="47">
        <v>51.559999999999995</v>
      </c>
      <c r="E255" s="48">
        <f t="shared" si="17"/>
        <v>0</v>
      </c>
      <c r="F255" s="49">
        <f t="shared" si="18"/>
        <v>0</v>
      </c>
      <c r="G255" s="50">
        <v>1</v>
      </c>
      <c r="H255" s="51">
        <v>50</v>
      </c>
      <c r="I255" s="52"/>
      <c r="J255" s="53">
        <f t="shared" ref="J255:J260" si="24">IFERROR(F255*I255,0)</f>
        <v>0</v>
      </c>
      <c r="K255" s="1"/>
      <c r="L255" s="11"/>
    </row>
    <row r="256" spans="1:12" ht="15.6" x14ac:dyDescent="0.3">
      <c r="A256" s="44"/>
      <c r="B256" s="54" t="s">
        <v>452</v>
      </c>
      <c r="C256" s="137" t="s">
        <v>453</v>
      </c>
      <c r="D256" s="56">
        <v>66.660000000000011</v>
      </c>
      <c r="E256" s="57">
        <f t="shared" si="17"/>
        <v>0</v>
      </c>
      <c r="F256" s="58">
        <f t="shared" si="18"/>
        <v>0</v>
      </c>
      <c r="G256" s="59">
        <v>1</v>
      </c>
      <c r="H256" s="60">
        <v>70</v>
      </c>
      <c r="I256" s="61"/>
      <c r="J256" s="62">
        <f t="shared" si="24"/>
        <v>0</v>
      </c>
      <c r="K256" s="1"/>
      <c r="L256" s="11"/>
    </row>
    <row r="257" spans="1:12" ht="15.6" x14ac:dyDescent="0.3">
      <c r="A257" s="44"/>
      <c r="B257" s="63" t="s">
        <v>454</v>
      </c>
      <c r="C257" s="140" t="s">
        <v>455</v>
      </c>
      <c r="D257" s="65">
        <v>108.55000000000001</v>
      </c>
      <c r="E257" s="66">
        <f t="shared" si="17"/>
        <v>0</v>
      </c>
      <c r="F257" s="67">
        <f t="shared" si="18"/>
        <v>0</v>
      </c>
      <c r="G257" s="68">
        <v>1</v>
      </c>
      <c r="H257" s="69">
        <v>50</v>
      </c>
      <c r="I257" s="70"/>
      <c r="J257" s="71">
        <f t="shared" si="24"/>
        <v>0</v>
      </c>
      <c r="K257" s="1"/>
      <c r="L257" s="11"/>
    </row>
    <row r="258" spans="1:12" ht="15.6" x14ac:dyDescent="0.3">
      <c r="A258" s="44"/>
      <c r="B258" s="63" t="s">
        <v>456</v>
      </c>
      <c r="C258" s="140" t="s">
        <v>457</v>
      </c>
      <c r="D258" s="65">
        <v>154</v>
      </c>
      <c r="E258" s="48">
        <f t="shared" si="17"/>
        <v>0</v>
      </c>
      <c r="F258" s="49">
        <f t="shared" si="18"/>
        <v>0</v>
      </c>
      <c r="G258" s="68">
        <v>1</v>
      </c>
      <c r="H258" s="69">
        <v>50</v>
      </c>
      <c r="I258" s="70"/>
      <c r="J258" s="53">
        <f t="shared" si="24"/>
        <v>0</v>
      </c>
      <c r="K258" s="1"/>
      <c r="L258" s="11"/>
    </row>
    <row r="259" spans="1:12" ht="15.6" x14ac:dyDescent="0.3">
      <c r="A259" s="44"/>
      <c r="B259" s="63" t="s">
        <v>458</v>
      </c>
      <c r="C259" s="140" t="s">
        <v>459</v>
      </c>
      <c r="D259" s="65">
        <v>210.35</v>
      </c>
      <c r="E259" s="48">
        <f t="shared" si="17"/>
        <v>0</v>
      </c>
      <c r="F259" s="49">
        <f t="shared" si="18"/>
        <v>0</v>
      </c>
      <c r="G259" s="68">
        <v>1</v>
      </c>
      <c r="H259" s="69">
        <v>25</v>
      </c>
      <c r="I259" s="70"/>
      <c r="J259" s="53">
        <f t="shared" si="24"/>
        <v>0</v>
      </c>
      <c r="K259" s="1"/>
      <c r="L259" s="11"/>
    </row>
    <row r="260" spans="1:12" ht="15.6" x14ac:dyDescent="0.3">
      <c r="A260" s="44"/>
      <c r="B260" s="54" t="s">
        <v>460</v>
      </c>
      <c r="C260" s="55" t="s">
        <v>461</v>
      </c>
      <c r="D260" s="56">
        <v>336.92</v>
      </c>
      <c r="E260" s="57">
        <f t="shared" si="17"/>
        <v>0</v>
      </c>
      <c r="F260" s="58">
        <f t="shared" si="18"/>
        <v>0</v>
      </c>
      <c r="G260" s="59">
        <v>1</v>
      </c>
      <c r="H260" s="60">
        <v>14</v>
      </c>
      <c r="I260" s="61"/>
      <c r="J260" s="62">
        <f t="shared" si="24"/>
        <v>0</v>
      </c>
      <c r="K260" s="1"/>
      <c r="L260" s="11"/>
    </row>
    <row r="261" spans="1:12" ht="15.6" x14ac:dyDescent="0.3">
      <c r="A261" s="72"/>
      <c r="B261" s="73"/>
      <c r="C261" s="74" t="s">
        <v>462</v>
      </c>
      <c r="D261" s="75" t="s">
        <v>31</v>
      </c>
      <c r="E261" s="76">
        <f t="shared" ref="E261:E277" si="25">$E$2</f>
        <v>0</v>
      </c>
      <c r="F261" s="77" t="str">
        <f t="shared" ref="F261:F277" si="26">IFERROR(D261*E261,"-")</f>
        <v>-</v>
      </c>
      <c r="G261" s="78"/>
      <c r="H261" s="79"/>
      <c r="I261" s="80"/>
      <c r="J261" s="81"/>
      <c r="K261" s="1"/>
      <c r="L261" s="11"/>
    </row>
    <row r="262" spans="1:12" ht="15.6" x14ac:dyDescent="0.3">
      <c r="A262" s="144"/>
      <c r="B262" s="54" t="s">
        <v>463</v>
      </c>
      <c r="C262" s="137" t="s">
        <v>464</v>
      </c>
      <c r="D262" s="56">
        <v>35.449999999999996</v>
      </c>
      <c r="E262" s="145">
        <f t="shared" si="25"/>
        <v>0</v>
      </c>
      <c r="F262" s="146">
        <f t="shared" si="26"/>
        <v>0</v>
      </c>
      <c r="G262" s="59">
        <v>5</v>
      </c>
      <c r="H262" s="60">
        <v>120</v>
      </c>
      <c r="I262" s="61"/>
      <c r="J262" s="147">
        <f>IFERROR(F262*I262,0)</f>
        <v>0</v>
      </c>
      <c r="K262" s="1"/>
      <c r="L262" s="11"/>
    </row>
    <row r="263" spans="1:12" ht="15.6" x14ac:dyDescent="0.3">
      <c r="A263" s="44"/>
      <c r="B263" s="87"/>
      <c r="C263" s="148"/>
      <c r="D263" s="89" t="s">
        <v>31</v>
      </c>
      <c r="E263" s="90">
        <f t="shared" si="25"/>
        <v>0</v>
      </c>
      <c r="F263" s="91" t="str">
        <f t="shared" si="26"/>
        <v>-</v>
      </c>
      <c r="G263" s="92"/>
      <c r="H263" s="93"/>
      <c r="I263" s="94"/>
      <c r="J263" s="95"/>
      <c r="K263" s="1"/>
      <c r="L263" s="11"/>
    </row>
    <row r="264" spans="1:12" ht="15.6" x14ac:dyDescent="0.3">
      <c r="A264" s="44"/>
      <c r="B264" s="45" t="s">
        <v>465</v>
      </c>
      <c r="C264" s="135" t="s">
        <v>466</v>
      </c>
      <c r="D264" s="47">
        <v>70.06</v>
      </c>
      <c r="E264" s="48">
        <f t="shared" si="25"/>
        <v>0</v>
      </c>
      <c r="F264" s="49">
        <f t="shared" si="26"/>
        <v>0</v>
      </c>
      <c r="G264" s="50">
        <v>5</v>
      </c>
      <c r="H264" s="51">
        <v>50</v>
      </c>
      <c r="I264" s="52"/>
      <c r="J264" s="53">
        <f>IFERROR(F264*I264,0)</f>
        <v>0</v>
      </c>
      <c r="K264" s="1"/>
      <c r="L264" s="11"/>
    </row>
    <row r="265" spans="1:12" ht="15.6" x14ac:dyDescent="0.3">
      <c r="A265" s="44"/>
      <c r="B265" s="54" t="s">
        <v>467</v>
      </c>
      <c r="C265" s="137" t="s">
        <v>468</v>
      </c>
      <c r="D265" s="56">
        <v>48.1</v>
      </c>
      <c r="E265" s="57">
        <f t="shared" si="25"/>
        <v>0</v>
      </c>
      <c r="F265" s="58">
        <f t="shared" si="26"/>
        <v>0</v>
      </c>
      <c r="G265" s="59">
        <v>5</v>
      </c>
      <c r="H265" s="60">
        <v>50</v>
      </c>
      <c r="I265" s="61"/>
      <c r="J265" s="62">
        <f t="shared" ref="J265:J277" si="27">IFERROR(F265*I265,0)</f>
        <v>0</v>
      </c>
      <c r="K265" s="1"/>
      <c r="L265" s="11"/>
    </row>
    <row r="266" spans="1:12" ht="15.6" x14ac:dyDescent="0.3">
      <c r="A266" s="44"/>
      <c r="B266" s="87"/>
      <c r="C266" s="148"/>
      <c r="D266" s="89" t="s">
        <v>31</v>
      </c>
      <c r="E266" s="90">
        <f t="shared" si="25"/>
        <v>0</v>
      </c>
      <c r="F266" s="91" t="str">
        <f t="shared" si="26"/>
        <v>-</v>
      </c>
      <c r="G266" s="92"/>
      <c r="H266" s="93"/>
      <c r="I266" s="94"/>
      <c r="J266" s="95"/>
      <c r="K266" s="1"/>
      <c r="L266" s="11"/>
    </row>
    <row r="267" spans="1:12" ht="15.6" x14ac:dyDescent="0.3">
      <c r="A267" s="44"/>
      <c r="B267" s="45" t="s">
        <v>469</v>
      </c>
      <c r="C267" s="135" t="s">
        <v>470</v>
      </c>
      <c r="D267" s="47">
        <v>61.519999999999996</v>
      </c>
      <c r="E267" s="48">
        <f t="shared" si="25"/>
        <v>0</v>
      </c>
      <c r="F267" s="49">
        <f t="shared" si="26"/>
        <v>0</v>
      </c>
      <c r="G267" s="50">
        <v>5</v>
      </c>
      <c r="H267" s="51">
        <v>50</v>
      </c>
      <c r="I267" s="52"/>
      <c r="J267" s="53">
        <f t="shared" si="27"/>
        <v>0</v>
      </c>
      <c r="K267" s="1"/>
      <c r="L267" s="11"/>
    </row>
    <row r="268" spans="1:12" ht="15.6" x14ac:dyDescent="0.3">
      <c r="A268" s="44"/>
      <c r="B268" s="54" t="s">
        <v>471</v>
      </c>
      <c r="C268" s="137" t="s">
        <v>472</v>
      </c>
      <c r="D268" s="56">
        <v>72.680000000000007</v>
      </c>
      <c r="E268" s="57">
        <f t="shared" si="25"/>
        <v>0</v>
      </c>
      <c r="F268" s="58">
        <f t="shared" si="26"/>
        <v>0</v>
      </c>
      <c r="G268" s="59">
        <v>5</v>
      </c>
      <c r="H268" s="60">
        <v>50</v>
      </c>
      <c r="I268" s="61"/>
      <c r="J268" s="62">
        <f t="shared" si="27"/>
        <v>0</v>
      </c>
      <c r="K268" s="1"/>
      <c r="L268" s="11"/>
    </row>
    <row r="269" spans="1:12" ht="15.6" x14ac:dyDescent="0.3">
      <c r="A269" s="44"/>
      <c r="B269" s="87"/>
      <c r="C269" s="148"/>
      <c r="D269" s="89" t="s">
        <v>31</v>
      </c>
      <c r="E269" s="90">
        <f t="shared" si="25"/>
        <v>0</v>
      </c>
      <c r="F269" s="91" t="str">
        <f t="shared" si="26"/>
        <v>-</v>
      </c>
      <c r="G269" s="92"/>
      <c r="H269" s="93"/>
      <c r="I269" s="94"/>
      <c r="J269" s="95"/>
      <c r="K269" s="1"/>
      <c r="L269" s="11"/>
    </row>
    <row r="270" spans="1:12" ht="15.6" x14ac:dyDescent="0.3">
      <c r="A270" s="44"/>
      <c r="B270" s="45" t="s">
        <v>473</v>
      </c>
      <c r="C270" s="46" t="s">
        <v>474</v>
      </c>
      <c r="D270" s="47">
        <v>89.63000000000001</v>
      </c>
      <c r="E270" s="48">
        <f t="shared" si="25"/>
        <v>0</v>
      </c>
      <c r="F270" s="49">
        <f t="shared" si="26"/>
        <v>0</v>
      </c>
      <c r="G270" s="50">
        <v>1</v>
      </c>
      <c r="H270" s="51">
        <v>20</v>
      </c>
      <c r="I270" s="52"/>
      <c r="J270" s="53">
        <f t="shared" si="27"/>
        <v>0</v>
      </c>
      <c r="K270" s="1"/>
      <c r="L270" s="11"/>
    </row>
    <row r="271" spans="1:12" ht="15.6" x14ac:dyDescent="0.3">
      <c r="A271" s="44"/>
      <c r="B271" s="54" t="s">
        <v>475</v>
      </c>
      <c r="C271" s="137" t="s">
        <v>476</v>
      </c>
      <c r="D271" s="56">
        <v>92.97</v>
      </c>
      <c r="E271" s="57">
        <f t="shared" si="25"/>
        <v>0</v>
      </c>
      <c r="F271" s="58">
        <f t="shared" si="26"/>
        <v>0</v>
      </c>
      <c r="G271" s="59">
        <v>1</v>
      </c>
      <c r="H271" s="60">
        <v>20</v>
      </c>
      <c r="I271" s="61"/>
      <c r="J271" s="62">
        <f t="shared" si="27"/>
        <v>0</v>
      </c>
      <c r="K271" s="1"/>
      <c r="L271" s="11"/>
    </row>
    <row r="272" spans="1:12" ht="15.6" x14ac:dyDescent="0.3">
      <c r="A272" s="44"/>
      <c r="B272" s="87"/>
      <c r="C272" s="148"/>
      <c r="D272" s="89" t="s">
        <v>31</v>
      </c>
      <c r="E272" s="90">
        <f t="shared" si="25"/>
        <v>0</v>
      </c>
      <c r="F272" s="91" t="str">
        <f t="shared" si="26"/>
        <v>-</v>
      </c>
      <c r="G272" s="92"/>
      <c r="H272" s="93"/>
      <c r="I272" s="94"/>
      <c r="J272" s="95"/>
      <c r="K272" s="1"/>
      <c r="L272" s="11"/>
    </row>
    <row r="273" spans="1:12" ht="15.6" x14ac:dyDescent="0.3">
      <c r="A273" s="44"/>
      <c r="B273" s="82" t="s">
        <v>477</v>
      </c>
      <c r="C273" s="149" t="s">
        <v>478</v>
      </c>
      <c r="D273" s="84">
        <v>499.75</v>
      </c>
      <c r="E273" s="57">
        <f t="shared" si="25"/>
        <v>0</v>
      </c>
      <c r="F273" s="58">
        <f t="shared" si="26"/>
        <v>0</v>
      </c>
      <c r="G273" s="85">
        <v>1</v>
      </c>
      <c r="H273" s="18">
        <v>564</v>
      </c>
      <c r="I273" s="86"/>
      <c r="J273" s="62">
        <f t="shared" si="27"/>
        <v>0</v>
      </c>
      <c r="K273" s="1"/>
      <c r="L273" s="11"/>
    </row>
    <row r="274" spans="1:12" ht="15.6" x14ac:dyDescent="0.3">
      <c r="A274" s="44"/>
      <c r="B274" s="87"/>
      <c r="C274" s="148"/>
      <c r="D274" s="89" t="s">
        <v>31</v>
      </c>
      <c r="E274" s="90">
        <f t="shared" si="25"/>
        <v>0</v>
      </c>
      <c r="F274" s="91" t="str">
        <f t="shared" si="26"/>
        <v>-</v>
      </c>
      <c r="G274" s="92"/>
      <c r="H274" s="93"/>
      <c r="I274" s="94"/>
      <c r="J274" s="95"/>
      <c r="K274" s="1"/>
      <c r="L274" s="11"/>
    </row>
    <row r="275" spans="1:12" ht="15.6" x14ac:dyDescent="0.3">
      <c r="A275" s="44"/>
      <c r="B275" s="82" t="s">
        <v>479</v>
      </c>
      <c r="C275" s="149" t="s">
        <v>480</v>
      </c>
      <c r="D275" s="84">
        <v>595.42999999999995</v>
      </c>
      <c r="E275" s="57">
        <f t="shared" si="25"/>
        <v>0</v>
      </c>
      <c r="F275" s="58">
        <f t="shared" si="26"/>
        <v>0</v>
      </c>
      <c r="G275" s="85">
        <v>1</v>
      </c>
      <c r="H275" s="18">
        <v>384</v>
      </c>
      <c r="I275" s="86"/>
      <c r="J275" s="62">
        <f t="shared" si="27"/>
        <v>0</v>
      </c>
      <c r="K275" s="1"/>
      <c r="L275" s="11"/>
    </row>
    <row r="276" spans="1:12" ht="15.6" x14ac:dyDescent="0.3">
      <c r="A276" s="44"/>
      <c r="B276" s="87"/>
      <c r="C276" s="148"/>
      <c r="D276" s="89" t="s">
        <v>31</v>
      </c>
      <c r="E276" s="90">
        <f t="shared" si="25"/>
        <v>0</v>
      </c>
      <c r="F276" s="91" t="str">
        <f t="shared" si="26"/>
        <v>-</v>
      </c>
      <c r="G276" s="92"/>
      <c r="H276" s="93"/>
      <c r="I276" s="94"/>
      <c r="J276" s="95"/>
      <c r="K276" s="1"/>
      <c r="L276" s="11"/>
    </row>
    <row r="277" spans="1:12" ht="15.6" x14ac:dyDescent="0.3">
      <c r="A277" s="120"/>
      <c r="B277" s="45" t="s">
        <v>481</v>
      </c>
      <c r="C277" s="135" t="s">
        <v>482</v>
      </c>
      <c r="D277" s="47">
        <v>683.2</v>
      </c>
      <c r="E277" s="48">
        <f t="shared" si="25"/>
        <v>0</v>
      </c>
      <c r="F277" s="49">
        <f t="shared" si="26"/>
        <v>0</v>
      </c>
      <c r="G277" s="50">
        <v>1</v>
      </c>
      <c r="H277" s="51">
        <v>220</v>
      </c>
      <c r="I277" s="52"/>
      <c r="J277" s="53">
        <f t="shared" si="27"/>
        <v>0</v>
      </c>
      <c r="K277" s="1"/>
      <c r="L277" s="11"/>
    </row>
    <row r="278" spans="1:12" ht="15.6" x14ac:dyDescent="0.3">
      <c r="A278" s="72"/>
      <c r="B278" s="73"/>
      <c r="C278" s="167" t="s">
        <v>484</v>
      </c>
      <c r="D278" s="75" t="s">
        <v>31</v>
      </c>
      <c r="E278" s="76">
        <v>0</v>
      </c>
      <c r="F278" s="77"/>
      <c r="G278" s="78" t="s">
        <v>31</v>
      </c>
      <c r="H278" s="79" t="s">
        <v>31</v>
      </c>
      <c r="I278" s="80"/>
      <c r="J278" s="81"/>
      <c r="K278" s="1"/>
      <c r="L278" s="11"/>
    </row>
    <row r="279" spans="1:12" ht="15.6" x14ac:dyDescent="0.3">
      <c r="A279" s="177"/>
      <c r="B279" s="45" t="s">
        <v>485</v>
      </c>
      <c r="C279" s="135" t="s">
        <v>486</v>
      </c>
      <c r="D279" s="47">
        <v>9.09</v>
      </c>
      <c r="E279" s="48">
        <v>0</v>
      </c>
      <c r="F279" s="49">
        <v>0</v>
      </c>
      <c r="G279" s="50">
        <v>10</v>
      </c>
      <c r="H279" s="51">
        <v>500</v>
      </c>
      <c r="I279" s="52"/>
      <c r="J279" s="53">
        <v>0</v>
      </c>
      <c r="K279" s="1"/>
      <c r="L279" s="11"/>
    </row>
    <row r="280" spans="1:12" ht="15.6" x14ac:dyDescent="0.3">
      <c r="A280" s="178"/>
      <c r="B280" s="54" t="s">
        <v>487</v>
      </c>
      <c r="C280" s="137" t="s">
        <v>488</v>
      </c>
      <c r="D280" s="56">
        <v>13.959999999999999</v>
      </c>
      <c r="E280" s="57">
        <v>0</v>
      </c>
      <c r="F280" s="58">
        <v>0</v>
      </c>
      <c r="G280" s="59">
        <v>10</v>
      </c>
      <c r="H280" s="60">
        <v>320</v>
      </c>
      <c r="I280" s="61"/>
      <c r="J280" s="62">
        <v>0</v>
      </c>
      <c r="K280" s="1"/>
      <c r="L280" s="11"/>
    </row>
    <row r="281" spans="1:12" ht="15.6" x14ac:dyDescent="0.3">
      <c r="A281" s="178"/>
      <c r="B281" s="63" t="s">
        <v>489</v>
      </c>
      <c r="C281" s="140" t="s">
        <v>490</v>
      </c>
      <c r="D281" s="65">
        <v>18.260000000000002</v>
      </c>
      <c r="E281" s="66">
        <v>0</v>
      </c>
      <c r="F281" s="67">
        <v>0</v>
      </c>
      <c r="G281" s="68">
        <v>5</v>
      </c>
      <c r="H281" s="69">
        <v>180</v>
      </c>
      <c r="I281" s="70"/>
      <c r="J281" s="71">
        <v>0</v>
      </c>
      <c r="K281" s="1"/>
      <c r="L281" s="11"/>
    </row>
    <row r="282" spans="1:12" s="158" customFormat="1" ht="15.6" x14ac:dyDescent="0.3">
      <c r="A282" s="178"/>
      <c r="B282" s="168"/>
      <c r="C282" s="169" t="s">
        <v>491</v>
      </c>
      <c r="D282" s="170" t="s">
        <v>31</v>
      </c>
      <c r="E282" s="171">
        <v>0</v>
      </c>
      <c r="F282" s="172"/>
      <c r="G282" s="173" t="s">
        <v>31</v>
      </c>
      <c r="H282" s="174" t="s">
        <v>31</v>
      </c>
      <c r="I282" s="175"/>
      <c r="J282" s="176"/>
      <c r="K282" s="1"/>
      <c r="L282" s="11"/>
    </row>
    <row r="283" spans="1:12" ht="15.6" x14ac:dyDescent="0.3">
      <c r="A283" s="178"/>
      <c r="B283" s="45" t="s">
        <v>492</v>
      </c>
      <c r="C283" s="135" t="s">
        <v>493</v>
      </c>
      <c r="D283" s="47">
        <v>10.82</v>
      </c>
      <c r="E283" s="48">
        <v>0</v>
      </c>
      <c r="F283" s="49">
        <v>0</v>
      </c>
      <c r="G283" s="50">
        <v>25</v>
      </c>
      <c r="H283" s="51">
        <v>400</v>
      </c>
      <c r="I283" s="52"/>
      <c r="J283" s="53">
        <v>0</v>
      </c>
      <c r="K283" s="1"/>
      <c r="L283" s="11"/>
    </row>
    <row r="284" spans="1:12" ht="15.6" x14ac:dyDescent="0.3">
      <c r="A284" s="178"/>
      <c r="B284" s="54" t="s">
        <v>494</v>
      </c>
      <c r="C284" s="137" t="s">
        <v>495</v>
      </c>
      <c r="D284" s="56">
        <v>16.700000000000003</v>
      </c>
      <c r="E284" s="57">
        <v>0</v>
      </c>
      <c r="F284" s="58">
        <v>0</v>
      </c>
      <c r="G284" s="59">
        <v>25</v>
      </c>
      <c r="H284" s="60">
        <v>200</v>
      </c>
      <c r="I284" s="61"/>
      <c r="J284" s="62">
        <v>0</v>
      </c>
      <c r="K284" s="1"/>
      <c r="L284" s="11"/>
    </row>
    <row r="285" spans="1:12" ht="15.6" x14ac:dyDescent="0.3">
      <c r="A285" s="179"/>
      <c r="B285" s="63" t="s">
        <v>496</v>
      </c>
      <c r="C285" s="140" t="s">
        <v>497</v>
      </c>
      <c r="D285" s="65">
        <v>19.610000000000003</v>
      </c>
      <c r="E285" s="66">
        <v>0</v>
      </c>
      <c r="F285" s="67">
        <v>0</v>
      </c>
      <c r="G285" s="68">
        <v>15</v>
      </c>
      <c r="H285" s="69">
        <v>150</v>
      </c>
      <c r="I285" s="70"/>
      <c r="J285" s="71">
        <v>0</v>
      </c>
      <c r="K285" s="1"/>
      <c r="L285" s="11"/>
    </row>
    <row r="286" spans="1:12" ht="15.6" x14ac:dyDescent="0.3">
      <c r="A286" s="1"/>
      <c r="B286" s="150"/>
      <c r="C286" s="151"/>
      <c r="D286" s="152"/>
      <c r="E286" s="153"/>
      <c r="F286" s="154"/>
      <c r="G286" s="155"/>
      <c r="H286" s="156"/>
      <c r="I286" s="157"/>
      <c r="J286" s="11"/>
      <c r="K286" s="1"/>
      <c r="L286" s="11"/>
    </row>
    <row r="287" spans="1:12" ht="15.6" hidden="1" x14ac:dyDescent="0.3">
      <c r="A287" s="1"/>
      <c r="B287" s="150"/>
      <c r="C287" s="151"/>
      <c r="D287" s="152"/>
      <c r="E287" s="153"/>
      <c r="F287" s="154"/>
      <c r="G287" s="155"/>
      <c r="H287" s="156"/>
      <c r="I287" s="157"/>
      <c r="J287" s="11"/>
      <c r="K287" s="1"/>
      <c r="L287" s="11"/>
    </row>
    <row r="288" spans="1:12" ht="15.6" hidden="1" x14ac:dyDescent="0.3">
      <c r="A288" s="1"/>
      <c r="B288" s="150"/>
      <c r="C288" s="151"/>
      <c r="D288" s="152"/>
      <c r="E288" s="153"/>
      <c r="F288" s="154"/>
      <c r="G288" s="155"/>
      <c r="H288" s="156"/>
      <c r="I288" s="157"/>
      <c r="J288" s="11"/>
      <c r="K288" s="1"/>
      <c r="L288" s="11"/>
    </row>
    <row r="289" spans="1:12" ht="15.6" hidden="1" x14ac:dyDescent="0.3">
      <c r="A289" s="1"/>
      <c r="B289" s="150"/>
      <c r="C289" s="151"/>
      <c r="D289" s="152"/>
      <c r="E289" s="153"/>
      <c r="F289" s="154"/>
      <c r="G289" s="155"/>
      <c r="H289" s="156"/>
      <c r="I289" s="157"/>
      <c r="J289" s="11"/>
      <c r="K289" s="1"/>
      <c r="L289" s="11"/>
    </row>
    <row r="290" spans="1:12" ht="15.6" hidden="1" x14ac:dyDescent="0.3">
      <c r="A290" s="1"/>
      <c r="B290" s="150"/>
      <c r="C290" s="151"/>
      <c r="D290" s="152"/>
      <c r="E290" s="153"/>
      <c r="F290" s="154"/>
      <c r="G290" s="155"/>
      <c r="H290" s="156"/>
      <c r="I290" s="157"/>
      <c r="J290" s="11"/>
      <c r="K290" s="1"/>
      <c r="L290" s="11"/>
    </row>
    <row r="291" spans="1:12" ht="15.6" hidden="1" x14ac:dyDescent="0.3">
      <c r="A291" s="1"/>
      <c r="B291" s="150"/>
      <c r="C291" s="151"/>
      <c r="D291" s="152"/>
      <c r="E291" s="153"/>
      <c r="F291" s="154"/>
      <c r="G291" s="155"/>
      <c r="H291" s="156"/>
      <c r="I291" s="157"/>
      <c r="J291" s="11"/>
      <c r="K291" s="1"/>
      <c r="L291" s="11"/>
    </row>
    <row r="292" spans="1:12" ht="15.6" hidden="1" x14ac:dyDescent="0.3">
      <c r="A292" s="1"/>
      <c r="B292" s="150"/>
      <c r="C292" s="151"/>
      <c r="D292" s="152"/>
      <c r="E292" s="153"/>
      <c r="F292" s="154"/>
      <c r="G292" s="155"/>
      <c r="H292" s="156"/>
      <c r="I292" s="157"/>
      <c r="J292" s="11"/>
      <c r="K292" s="1"/>
      <c r="L292" s="11"/>
    </row>
    <row r="293" spans="1:12" ht="15.6" hidden="1" x14ac:dyDescent="0.3">
      <c r="A293" s="1"/>
      <c r="B293" s="150"/>
      <c r="C293" s="151"/>
      <c r="D293" s="152"/>
      <c r="E293" s="153"/>
      <c r="F293" s="154"/>
      <c r="G293" s="155"/>
      <c r="H293" s="156"/>
      <c r="I293" s="157"/>
      <c r="J293" s="11"/>
      <c r="K293" s="1"/>
      <c r="L293" s="11"/>
    </row>
    <row r="294" spans="1:12" ht="15.6" hidden="1" x14ac:dyDescent="0.3">
      <c r="A294" s="1"/>
      <c r="B294" s="150"/>
      <c r="C294" s="151"/>
      <c r="D294" s="152"/>
      <c r="E294" s="153"/>
      <c r="F294" s="154"/>
      <c r="G294" s="155"/>
      <c r="H294" s="156"/>
      <c r="I294" s="157"/>
      <c r="J294" s="11"/>
      <c r="K294" s="1"/>
      <c r="L294" s="11"/>
    </row>
    <row r="295" spans="1:12" ht="15.6" hidden="1" x14ac:dyDescent="0.3">
      <c r="A295" s="1"/>
      <c r="B295" s="150"/>
      <c r="C295" s="151"/>
      <c r="D295" s="152"/>
      <c r="E295" s="153"/>
      <c r="F295" s="154"/>
      <c r="G295" s="155"/>
      <c r="H295" s="156"/>
      <c r="I295" s="157"/>
      <c r="J295" s="11"/>
      <c r="K295" s="1"/>
      <c r="L295" s="11"/>
    </row>
    <row r="296" spans="1:12" ht="15.6" hidden="1" x14ac:dyDescent="0.3">
      <c r="A296" s="1"/>
      <c r="B296" s="150"/>
      <c r="C296" s="151"/>
      <c r="D296" s="152"/>
      <c r="E296" s="153"/>
      <c r="F296" s="154"/>
      <c r="G296" s="155"/>
      <c r="H296" s="156"/>
      <c r="I296" s="157"/>
      <c r="J296" s="11"/>
      <c r="K296" s="1"/>
      <c r="L296" s="11"/>
    </row>
    <row r="297" spans="1:12" ht="15.6" hidden="1" x14ac:dyDescent="0.3">
      <c r="A297" s="1"/>
      <c r="B297" s="150"/>
      <c r="C297" s="151"/>
      <c r="D297" s="152"/>
      <c r="E297" s="153"/>
      <c r="F297" s="154"/>
      <c r="G297" s="155"/>
      <c r="H297" s="156"/>
      <c r="I297" s="157"/>
      <c r="J297" s="11"/>
      <c r="K297" s="1"/>
      <c r="L297" s="11"/>
    </row>
    <row r="298" spans="1:12" ht="15.6" hidden="1" x14ac:dyDescent="0.3">
      <c r="A298" s="1"/>
      <c r="B298" s="150"/>
      <c r="C298" s="151"/>
      <c r="D298" s="152"/>
      <c r="E298" s="153"/>
      <c r="F298" s="154"/>
      <c r="G298" s="155"/>
      <c r="H298" s="156"/>
      <c r="I298" s="157"/>
      <c r="J298" s="11"/>
      <c r="K298" s="1"/>
      <c r="L298" s="11"/>
    </row>
    <row r="299" spans="1:12" ht="15.6" hidden="1" x14ac:dyDescent="0.3">
      <c r="A299" s="1"/>
      <c r="B299" s="150"/>
      <c r="C299" s="151"/>
      <c r="D299" s="152"/>
      <c r="E299" s="153"/>
      <c r="F299" s="154"/>
      <c r="G299" s="155"/>
      <c r="H299" s="156"/>
      <c r="I299" s="157"/>
      <c r="J299" s="11"/>
      <c r="K299" s="1"/>
      <c r="L299" s="11"/>
    </row>
    <row r="300" spans="1:12" ht="15.6" hidden="1" x14ac:dyDescent="0.3">
      <c r="A300" s="1"/>
      <c r="B300" s="150"/>
      <c r="C300" s="151"/>
      <c r="D300" s="152"/>
      <c r="E300" s="153"/>
      <c r="F300" s="154"/>
      <c r="G300" s="155"/>
      <c r="H300" s="156"/>
      <c r="I300" s="157"/>
      <c r="J300" s="11"/>
      <c r="K300" s="1"/>
      <c r="L300" s="11"/>
    </row>
    <row r="301" spans="1:12" ht="15.6" hidden="1" x14ac:dyDescent="0.3">
      <c r="A301" s="1"/>
      <c r="B301" s="150"/>
      <c r="C301" s="151"/>
      <c r="D301" s="152"/>
      <c r="E301" s="153"/>
      <c r="F301" s="154"/>
      <c r="G301" s="155"/>
      <c r="H301" s="156"/>
      <c r="I301" s="157"/>
      <c r="J301" s="11"/>
      <c r="K301" s="1"/>
      <c r="L301" s="11"/>
    </row>
    <row r="302" spans="1:12" ht="15.6" hidden="1" x14ac:dyDescent="0.3">
      <c r="A302" s="1"/>
      <c r="B302" s="150"/>
      <c r="C302" s="151"/>
      <c r="D302" s="152"/>
      <c r="E302" s="153"/>
      <c r="F302" s="154"/>
      <c r="G302" s="155"/>
      <c r="H302" s="156"/>
      <c r="I302" s="157"/>
      <c r="J302" s="11"/>
      <c r="K302" s="1"/>
      <c r="L302" s="11"/>
    </row>
    <row r="303" spans="1:12" ht="15.6" hidden="1" x14ac:dyDescent="0.3">
      <c r="A303" s="1"/>
      <c r="B303" s="150"/>
      <c r="C303" s="151"/>
      <c r="D303" s="152"/>
      <c r="E303" s="153"/>
      <c r="F303" s="154"/>
      <c r="G303" s="155"/>
      <c r="H303" s="156"/>
      <c r="I303" s="157"/>
      <c r="J303" s="11"/>
      <c r="K303" s="1"/>
      <c r="L303" s="11"/>
    </row>
    <row r="304" spans="1:12" ht="15.6" hidden="1" x14ac:dyDescent="0.3">
      <c r="A304" s="1"/>
      <c r="B304" s="150"/>
      <c r="C304" s="151"/>
      <c r="D304" s="152"/>
      <c r="E304" s="153"/>
      <c r="F304" s="154"/>
      <c r="G304" s="155"/>
      <c r="H304" s="156"/>
      <c r="I304" s="157"/>
      <c r="J304" s="11"/>
      <c r="K304" s="1"/>
      <c r="L304" s="11"/>
    </row>
    <row r="305" spans="1:12" ht="15.6" hidden="1" x14ac:dyDescent="0.3">
      <c r="A305" s="1"/>
      <c r="B305" s="150"/>
      <c r="C305" s="151"/>
      <c r="D305" s="152"/>
      <c r="E305" s="153"/>
      <c r="F305" s="154"/>
      <c r="G305" s="155"/>
      <c r="H305" s="156"/>
      <c r="I305" s="157"/>
      <c r="J305" s="11"/>
      <c r="K305" s="1"/>
      <c r="L305" s="11"/>
    </row>
    <row r="306" spans="1:12" ht="15.6" hidden="1" x14ac:dyDescent="0.3">
      <c r="A306" s="1"/>
      <c r="B306" s="150"/>
      <c r="C306" s="151"/>
      <c r="D306" s="152"/>
      <c r="E306" s="153"/>
      <c r="F306" s="154"/>
      <c r="G306" s="155"/>
      <c r="H306" s="156"/>
      <c r="I306" s="157"/>
      <c r="J306" s="11"/>
      <c r="K306" s="1"/>
      <c r="L306" s="11"/>
    </row>
    <row r="307" spans="1:12" ht="15.6" hidden="1" x14ac:dyDescent="0.3">
      <c r="A307" s="1"/>
      <c r="B307" s="150"/>
      <c r="C307" s="151"/>
      <c r="D307" s="152"/>
      <c r="E307" s="153"/>
      <c r="F307" s="154"/>
      <c r="G307" s="155"/>
      <c r="H307" s="156"/>
      <c r="I307" s="157"/>
      <c r="J307" s="11"/>
      <c r="K307" s="1"/>
      <c r="L307" s="11"/>
    </row>
    <row r="308" spans="1:12" ht="15.6" hidden="1" x14ac:dyDescent="0.3">
      <c r="A308" s="1"/>
      <c r="B308" s="150"/>
      <c r="C308" s="151"/>
      <c r="D308" s="152"/>
      <c r="E308" s="153"/>
      <c r="F308" s="154"/>
      <c r="G308" s="155"/>
      <c r="H308" s="156"/>
      <c r="I308" s="157"/>
      <c r="J308" s="11"/>
      <c r="K308" s="1"/>
      <c r="L308" s="11"/>
    </row>
    <row r="309" spans="1:12" ht="15.6" hidden="1" x14ac:dyDescent="0.3">
      <c r="A309" s="1"/>
      <c r="B309" s="150"/>
      <c r="C309" s="151"/>
      <c r="D309" s="152"/>
      <c r="E309" s="153"/>
      <c r="F309" s="154"/>
      <c r="G309" s="155"/>
      <c r="H309" s="156"/>
      <c r="I309" s="157"/>
      <c r="J309" s="11"/>
      <c r="K309" s="1"/>
      <c r="L309" s="11"/>
    </row>
    <row r="310" spans="1:12" ht="15.6" hidden="1" x14ac:dyDescent="0.3">
      <c r="A310" s="1"/>
      <c r="B310" s="150"/>
      <c r="C310" s="151"/>
      <c r="D310" s="152"/>
      <c r="E310" s="153"/>
      <c r="F310" s="154"/>
      <c r="G310" s="155"/>
      <c r="H310" s="156"/>
      <c r="I310" s="157"/>
      <c r="J310" s="11"/>
      <c r="K310" s="1"/>
      <c r="L310" s="11"/>
    </row>
    <row r="311" spans="1:12" ht="15.6" hidden="1" x14ac:dyDescent="0.3">
      <c r="A311" s="1"/>
      <c r="B311" s="150"/>
      <c r="C311" s="151"/>
      <c r="D311" s="152"/>
      <c r="E311" s="153"/>
      <c r="F311" s="154"/>
      <c r="G311" s="155"/>
      <c r="H311" s="156"/>
      <c r="I311" s="157"/>
      <c r="J311" s="11"/>
      <c r="K311" s="1"/>
      <c r="L311" s="11"/>
    </row>
    <row r="312" spans="1:12" ht="15.6" hidden="1" x14ac:dyDescent="0.3">
      <c r="A312" s="1"/>
      <c r="B312" s="150"/>
      <c r="C312" s="151"/>
      <c r="D312" s="152"/>
      <c r="E312" s="153"/>
      <c r="F312" s="154"/>
      <c r="G312" s="155"/>
      <c r="H312" s="156"/>
      <c r="I312" s="157"/>
      <c r="J312" s="11"/>
      <c r="K312" s="1"/>
      <c r="L312" s="11"/>
    </row>
    <row r="313" spans="1:12" ht="15.6" hidden="1" x14ac:dyDescent="0.3">
      <c r="A313" s="1"/>
      <c r="B313" s="150"/>
      <c r="C313" s="151"/>
      <c r="D313" s="152"/>
      <c r="E313" s="153"/>
      <c r="F313" s="154"/>
      <c r="G313" s="155"/>
      <c r="H313" s="156"/>
      <c r="I313" s="157"/>
      <c r="J313" s="11"/>
      <c r="K313" s="1"/>
      <c r="L313" s="11"/>
    </row>
    <row r="314" spans="1:12" ht="15.6" hidden="1" x14ac:dyDescent="0.3">
      <c r="A314" s="1"/>
      <c r="B314" s="150"/>
      <c r="C314" s="151"/>
      <c r="D314" s="152"/>
      <c r="E314" s="153"/>
      <c r="F314" s="154"/>
      <c r="G314" s="155"/>
      <c r="H314" s="156"/>
      <c r="I314" s="157"/>
      <c r="J314" s="11"/>
      <c r="K314" s="1"/>
      <c r="L314" s="11"/>
    </row>
    <row r="315" spans="1:12" ht="15.6" hidden="1" x14ac:dyDescent="0.3">
      <c r="A315" s="1"/>
      <c r="B315" s="150"/>
      <c r="C315" s="151"/>
      <c r="D315" s="152"/>
      <c r="E315" s="153"/>
      <c r="F315" s="154"/>
      <c r="G315" s="155"/>
      <c r="H315" s="156"/>
      <c r="I315" s="157"/>
      <c r="J315" s="11"/>
      <c r="K315" s="1"/>
      <c r="L315" s="11"/>
    </row>
    <row r="316" spans="1:12" ht="15.6" hidden="1" x14ac:dyDescent="0.3">
      <c r="A316" s="1"/>
      <c r="B316" s="150"/>
      <c r="C316" s="151"/>
      <c r="D316" s="152"/>
      <c r="E316" s="153"/>
      <c r="F316" s="154"/>
      <c r="G316" s="155"/>
      <c r="H316" s="156"/>
      <c r="I316" s="157"/>
      <c r="J316" s="11"/>
      <c r="K316" s="1"/>
      <c r="L316" s="11"/>
    </row>
    <row r="317" spans="1:12" ht="15.6" hidden="1" x14ac:dyDescent="0.3">
      <c r="A317" s="1"/>
      <c r="B317" s="150"/>
      <c r="C317" s="151"/>
      <c r="D317" s="152"/>
      <c r="E317" s="153"/>
      <c r="F317" s="154"/>
      <c r="G317" s="155"/>
      <c r="H317" s="156"/>
      <c r="I317" s="157"/>
      <c r="J317" s="11"/>
      <c r="K317" s="1"/>
      <c r="L317" s="11"/>
    </row>
    <row r="318" spans="1:12" ht="15.6" hidden="1" x14ac:dyDescent="0.3">
      <c r="A318" s="1"/>
      <c r="B318" s="150"/>
      <c r="C318" s="151"/>
      <c r="D318" s="152"/>
      <c r="E318" s="153"/>
      <c r="F318" s="154"/>
      <c r="G318" s="155"/>
      <c r="H318" s="156"/>
      <c r="I318" s="157"/>
      <c r="J318" s="11"/>
      <c r="K318" s="1"/>
      <c r="L318" s="11"/>
    </row>
    <row r="319" spans="1:12" ht="15.6" hidden="1" x14ac:dyDescent="0.3">
      <c r="A319" s="1"/>
      <c r="B319" s="150"/>
      <c r="C319" s="151"/>
      <c r="D319" s="152"/>
      <c r="E319" s="153"/>
      <c r="F319" s="154"/>
      <c r="G319" s="155"/>
      <c r="H319" s="156"/>
      <c r="I319" s="157"/>
      <c r="J319" s="11"/>
      <c r="K319" s="1"/>
      <c r="L319" s="11"/>
    </row>
    <row r="320" spans="1:12" ht="15.6" hidden="1" x14ac:dyDescent="0.3">
      <c r="A320" s="1"/>
      <c r="B320" s="150"/>
      <c r="C320" s="151"/>
      <c r="D320" s="152"/>
      <c r="E320" s="153"/>
      <c r="F320" s="154"/>
      <c r="G320" s="155"/>
      <c r="H320" s="156"/>
      <c r="I320" s="157"/>
      <c r="J320" s="11"/>
      <c r="K320" s="1"/>
      <c r="L320" s="11"/>
    </row>
    <row r="321" spans="1:12" ht="15.6" hidden="1" x14ac:dyDescent="0.3">
      <c r="A321" s="1"/>
      <c r="B321" s="150"/>
      <c r="C321" s="151"/>
      <c r="D321" s="152"/>
      <c r="E321" s="153"/>
      <c r="F321" s="154"/>
      <c r="G321" s="155"/>
      <c r="H321" s="156"/>
      <c r="I321" s="157"/>
      <c r="J321" s="11"/>
      <c r="K321" s="1"/>
      <c r="L321" s="11"/>
    </row>
    <row r="322" spans="1:12" ht="15.6" hidden="1" x14ac:dyDescent="0.3">
      <c r="A322" s="1"/>
      <c r="B322" s="150"/>
      <c r="C322" s="151"/>
      <c r="D322" s="152"/>
      <c r="E322" s="153"/>
      <c r="F322" s="154"/>
      <c r="G322" s="155"/>
      <c r="H322" s="156"/>
      <c r="I322" s="157"/>
      <c r="J322" s="11"/>
      <c r="K322" s="1"/>
      <c r="L322" s="11"/>
    </row>
    <row r="323" spans="1:12" ht="15.6" hidden="1" x14ac:dyDescent="0.3">
      <c r="A323" s="1"/>
      <c r="B323" s="150"/>
      <c r="C323" s="151"/>
      <c r="D323" s="152"/>
      <c r="E323" s="153"/>
      <c r="F323" s="154"/>
      <c r="G323" s="155"/>
      <c r="H323" s="156"/>
      <c r="I323" s="157"/>
      <c r="J323" s="11"/>
      <c r="K323" s="1"/>
      <c r="L323" s="11"/>
    </row>
    <row r="324" spans="1:12" ht="15.6" hidden="1" x14ac:dyDescent="0.3">
      <c r="A324" s="1"/>
      <c r="B324" s="150"/>
      <c r="C324" s="151"/>
      <c r="D324" s="152"/>
      <c r="E324" s="153"/>
      <c r="F324" s="154"/>
      <c r="G324" s="155"/>
      <c r="H324" s="156"/>
      <c r="I324" s="157"/>
      <c r="J324" s="11"/>
      <c r="K324" s="1"/>
      <c r="L324" s="11"/>
    </row>
    <row r="325" spans="1:12" ht="15.6" hidden="1" x14ac:dyDescent="0.3">
      <c r="A325" s="1"/>
      <c r="B325" s="150"/>
      <c r="C325" s="151"/>
      <c r="D325" s="152"/>
      <c r="E325" s="153"/>
      <c r="F325" s="154"/>
      <c r="G325" s="155"/>
      <c r="H325" s="156"/>
      <c r="I325" s="157"/>
      <c r="J325" s="11"/>
      <c r="K325" s="1"/>
      <c r="L325" s="11"/>
    </row>
    <row r="326" spans="1:12" ht="15.6" hidden="1" x14ac:dyDescent="0.3">
      <c r="A326" s="1"/>
      <c r="B326" s="150"/>
      <c r="C326" s="151"/>
      <c r="D326" s="152"/>
      <c r="E326" s="153"/>
      <c r="F326" s="154"/>
      <c r="G326" s="155"/>
      <c r="H326" s="156"/>
      <c r="I326" s="157"/>
      <c r="J326" s="11"/>
      <c r="K326" s="1"/>
      <c r="L326" s="11"/>
    </row>
    <row r="327" spans="1:12" ht="15.6" hidden="1" x14ac:dyDescent="0.3">
      <c r="A327" s="1"/>
      <c r="B327" s="150"/>
      <c r="C327" s="151"/>
      <c r="D327" s="152"/>
      <c r="E327" s="153"/>
      <c r="F327" s="154"/>
      <c r="G327" s="155"/>
      <c r="H327" s="156"/>
      <c r="I327" s="157"/>
      <c r="J327" s="11"/>
      <c r="K327" s="1"/>
      <c r="L327" s="11"/>
    </row>
    <row r="328" spans="1:12" ht="15.6" hidden="1" x14ac:dyDescent="0.3">
      <c r="A328" s="1"/>
      <c r="B328" s="150"/>
      <c r="C328" s="151"/>
      <c r="D328" s="152"/>
      <c r="E328" s="153"/>
      <c r="F328" s="154"/>
      <c r="G328" s="155"/>
      <c r="H328" s="156"/>
      <c r="I328" s="157"/>
      <c r="J328" s="11"/>
      <c r="K328" s="1"/>
      <c r="L328" s="11"/>
    </row>
    <row r="329" spans="1:12" ht="15.6" hidden="1" x14ac:dyDescent="0.3">
      <c r="A329" s="1"/>
      <c r="B329" s="150"/>
      <c r="C329" s="151"/>
      <c r="D329" s="152"/>
      <c r="E329" s="153"/>
      <c r="F329" s="154"/>
      <c r="G329" s="155"/>
      <c r="H329" s="156"/>
      <c r="I329" s="157"/>
      <c r="J329" s="11"/>
      <c r="K329" s="1"/>
      <c r="L329" s="11"/>
    </row>
    <row r="330" spans="1:12" ht="15.6" hidden="1" x14ac:dyDescent="0.3">
      <c r="A330" s="1"/>
      <c r="B330" s="150"/>
      <c r="C330" s="151"/>
      <c r="D330" s="152"/>
      <c r="E330" s="153"/>
      <c r="F330" s="154"/>
      <c r="G330" s="155"/>
      <c r="H330" s="156"/>
      <c r="I330" s="157"/>
      <c r="J330" s="11"/>
      <c r="K330" s="1"/>
      <c r="L330" s="11"/>
    </row>
    <row r="331" spans="1:12" ht="15.6" hidden="1" x14ac:dyDescent="0.3">
      <c r="A331" s="1"/>
      <c r="B331" s="150"/>
      <c r="C331" s="151"/>
      <c r="D331" s="152"/>
      <c r="E331" s="153"/>
      <c r="F331" s="154"/>
      <c r="G331" s="155"/>
      <c r="H331" s="156"/>
      <c r="I331" s="157"/>
      <c r="J331" s="11"/>
      <c r="K331" s="1"/>
      <c r="L331" s="11"/>
    </row>
    <row r="332" spans="1:12" ht="15.6" hidden="1" x14ac:dyDescent="0.3">
      <c r="A332" s="1"/>
      <c r="B332" s="150"/>
      <c r="C332" s="151"/>
      <c r="D332" s="152"/>
      <c r="E332" s="153"/>
      <c r="F332" s="154"/>
      <c r="G332" s="155"/>
      <c r="H332" s="156"/>
      <c r="I332" s="157"/>
      <c r="J332" s="11"/>
      <c r="K332" s="1"/>
      <c r="L332" s="11"/>
    </row>
    <row r="333" spans="1:12" ht="15.6" hidden="1" x14ac:dyDescent="0.3">
      <c r="A333" s="1"/>
      <c r="B333" s="150"/>
      <c r="C333" s="151"/>
      <c r="D333" s="152"/>
      <c r="E333" s="153"/>
      <c r="F333" s="154"/>
      <c r="G333" s="155"/>
      <c r="H333" s="156"/>
      <c r="I333" s="157"/>
      <c r="J333" s="11"/>
      <c r="K333" s="1"/>
      <c r="L333" s="11"/>
    </row>
    <row r="334" spans="1:12" ht="15.6" hidden="1" x14ac:dyDescent="0.3">
      <c r="A334" s="1"/>
      <c r="B334" s="150"/>
      <c r="C334" s="151"/>
      <c r="D334" s="152"/>
      <c r="E334" s="153"/>
      <c r="F334" s="154"/>
      <c r="G334" s="155"/>
      <c r="H334" s="156"/>
      <c r="I334" s="157"/>
      <c r="J334" s="11"/>
      <c r="K334" s="1"/>
      <c r="L334" s="11"/>
    </row>
    <row r="335" spans="1:12" ht="15.6" hidden="1" x14ac:dyDescent="0.3">
      <c r="A335" s="1"/>
      <c r="B335" s="150"/>
      <c r="C335" s="151"/>
      <c r="D335" s="152"/>
      <c r="E335" s="153"/>
      <c r="F335" s="154"/>
      <c r="G335" s="155"/>
      <c r="H335" s="156"/>
      <c r="I335" s="157"/>
      <c r="J335" s="11"/>
      <c r="K335" s="1"/>
      <c r="L335" s="11"/>
    </row>
    <row r="336" spans="1:12" ht="15.6" hidden="1" x14ac:dyDescent="0.3">
      <c r="A336" s="1"/>
      <c r="B336" s="150"/>
      <c r="C336" s="151"/>
      <c r="D336" s="152"/>
      <c r="E336" s="153"/>
      <c r="F336" s="154"/>
      <c r="G336" s="155"/>
      <c r="H336" s="156"/>
      <c r="I336" s="157"/>
      <c r="J336" s="11"/>
      <c r="K336" s="1"/>
      <c r="L336" s="11"/>
    </row>
    <row r="337" spans="1:12" ht="15.6" hidden="1" x14ac:dyDescent="0.3">
      <c r="A337" s="1"/>
      <c r="B337" s="150"/>
      <c r="C337" s="151"/>
      <c r="D337" s="152"/>
      <c r="E337" s="153"/>
      <c r="F337" s="154"/>
      <c r="G337" s="155"/>
      <c r="H337" s="156"/>
      <c r="I337" s="157"/>
      <c r="J337" s="11"/>
      <c r="K337" s="1"/>
      <c r="L337" s="11"/>
    </row>
    <row r="338" spans="1:12" ht="15.6" hidden="1" x14ac:dyDescent="0.3">
      <c r="A338" s="1"/>
      <c r="B338" s="150"/>
      <c r="C338" s="151"/>
      <c r="D338" s="152"/>
      <c r="E338" s="153"/>
      <c r="F338" s="154"/>
      <c r="G338" s="155"/>
      <c r="H338" s="156"/>
      <c r="I338" s="157"/>
      <c r="J338" s="11"/>
      <c r="K338" s="1"/>
      <c r="L338" s="11"/>
    </row>
    <row r="339" spans="1:12" ht="15.6" hidden="1" x14ac:dyDescent="0.3">
      <c r="A339" s="1"/>
      <c r="B339" s="150"/>
      <c r="C339" s="151"/>
      <c r="D339" s="152"/>
      <c r="E339" s="153"/>
      <c r="F339" s="154"/>
      <c r="G339" s="155"/>
      <c r="H339" s="156"/>
      <c r="I339" s="157"/>
      <c r="J339" s="11"/>
      <c r="K339" s="1"/>
      <c r="L339" s="11"/>
    </row>
    <row r="340" spans="1:12" ht="15.6" hidden="1" x14ac:dyDescent="0.3">
      <c r="A340" s="1"/>
      <c r="B340" s="150"/>
      <c r="C340" s="151"/>
      <c r="D340" s="152"/>
      <c r="E340" s="153"/>
      <c r="F340" s="154"/>
      <c r="G340" s="155"/>
      <c r="H340" s="156"/>
      <c r="I340" s="157"/>
      <c r="J340" s="11"/>
      <c r="K340" s="1"/>
      <c r="L340" s="11"/>
    </row>
    <row r="341" spans="1:12" ht="15.6" hidden="1" x14ac:dyDescent="0.3">
      <c r="A341" s="1"/>
      <c r="B341" s="150"/>
      <c r="C341" s="151"/>
      <c r="D341" s="152"/>
      <c r="E341" s="153"/>
      <c r="F341" s="154"/>
      <c r="G341" s="155"/>
      <c r="H341" s="156"/>
      <c r="I341" s="157"/>
      <c r="J341" s="11"/>
      <c r="K341" s="1"/>
      <c r="L341" s="11"/>
    </row>
    <row r="342" spans="1:12" ht="15.6" hidden="1" x14ac:dyDescent="0.3">
      <c r="A342" s="1"/>
      <c r="B342" s="150"/>
      <c r="C342" s="151"/>
      <c r="D342" s="152"/>
      <c r="E342" s="153"/>
      <c r="F342" s="154"/>
      <c r="G342" s="155"/>
      <c r="H342" s="156"/>
      <c r="I342" s="157"/>
      <c r="J342" s="11"/>
      <c r="K342" s="1"/>
      <c r="L342" s="11"/>
    </row>
    <row r="343" spans="1:12" ht="15.6" hidden="1" x14ac:dyDescent="0.3">
      <c r="A343" s="1"/>
      <c r="B343" s="150"/>
      <c r="C343" s="151"/>
      <c r="D343" s="152"/>
      <c r="E343" s="153"/>
      <c r="F343" s="154"/>
      <c r="G343" s="155"/>
      <c r="H343" s="156"/>
      <c r="I343" s="157"/>
      <c r="J343" s="11"/>
      <c r="K343" s="1"/>
      <c r="L343" s="11"/>
    </row>
    <row r="344" spans="1:12" ht="15.6" hidden="1" x14ac:dyDescent="0.3">
      <c r="A344" s="1"/>
      <c r="B344" s="150"/>
      <c r="C344" s="151"/>
      <c r="D344" s="152"/>
      <c r="E344" s="153"/>
      <c r="F344" s="154"/>
      <c r="G344" s="155"/>
      <c r="H344" s="156"/>
      <c r="I344" s="157"/>
      <c r="J344" s="11"/>
      <c r="K344" s="1"/>
      <c r="L344" s="11"/>
    </row>
    <row r="345" spans="1:12" ht="15.6" hidden="1" x14ac:dyDescent="0.3">
      <c r="A345" s="1"/>
      <c r="B345" s="150"/>
      <c r="C345" s="151"/>
      <c r="D345" s="152"/>
      <c r="E345" s="153"/>
      <c r="F345" s="154"/>
      <c r="G345" s="155"/>
      <c r="H345" s="156"/>
      <c r="I345" s="157"/>
      <c r="J345" s="11"/>
      <c r="K345" s="1"/>
      <c r="L345" s="11"/>
    </row>
    <row r="346" spans="1:12" ht="15.6" hidden="1" x14ac:dyDescent="0.3">
      <c r="A346" s="1"/>
      <c r="B346" s="150"/>
      <c r="C346" s="151"/>
      <c r="D346" s="152"/>
      <c r="E346" s="153"/>
      <c r="F346" s="154"/>
      <c r="G346" s="155"/>
      <c r="H346" s="156"/>
      <c r="I346" s="157"/>
      <c r="J346" s="11"/>
      <c r="K346" s="1"/>
      <c r="L346" s="11"/>
    </row>
    <row r="347" spans="1:12" ht="15.6" hidden="1" x14ac:dyDescent="0.3">
      <c r="A347" s="1"/>
      <c r="B347" s="150"/>
      <c r="C347" s="151"/>
      <c r="D347" s="152"/>
      <c r="E347" s="153"/>
      <c r="F347" s="154"/>
      <c r="G347" s="155"/>
      <c r="H347" s="156"/>
      <c r="I347" s="157"/>
      <c r="J347" s="11"/>
      <c r="K347" s="1"/>
      <c r="L347" s="11"/>
    </row>
    <row r="348" spans="1:12" ht="15.6" hidden="1" x14ac:dyDescent="0.3">
      <c r="A348" s="1"/>
      <c r="B348" s="150"/>
      <c r="C348" s="151"/>
      <c r="D348" s="152"/>
      <c r="E348" s="153"/>
      <c r="F348" s="154"/>
      <c r="G348" s="155"/>
      <c r="H348" s="156"/>
      <c r="I348" s="157"/>
      <c r="J348" s="11"/>
      <c r="K348" s="1"/>
      <c r="L348" s="11"/>
    </row>
    <row r="349" spans="1:12" ht="15.6" hidden="1" x14ac:dyDescent="0.3">
      <c r="A349" s="1"/>
      <c r="B349" s="150"/>
      <c r="C349" s="151"/>
      <c r="D349" s="152"/>
      <c r="E349" s="153"/>
      <c r="F349" s="154"/>
      <c r="G349" s="155"/>
      <c r="H349" s="156"/>
      <c r="I349" s="157"/>
      <c r="J349" s="11"/>
      <c r="K349" s="1"/>
      <c r="L349" s="11"/>
    </row>
    <row r="350" spans="1:12" ht="15.6" hidden="1" x14ac:dyDescent="0.3">
      <c r="A350" s="1"/>
      <c r="B350" s="150"/>
      <c r="C350" s="151"/>
      <c r="D350" s="152"/>
      <c r="E350" s="153"/>
      <c r="F350" s="154"/>
      <c r="G350" s="155"/>
      <c r="H350" s="156"/>
      <c r="I350" s="157"/>
      <c r="J350" s="11"/>
      <c r="K350" s="1"/>
      <c r="L350" s="11"/>
    </row>
    <row r="351" spans="1:12" ht="15.6" hidden="1" x14ac:dyDescent="0.3">
      <c r="A351" s="1"/>
      <c r="B351" s="150"/>
      <c r="C351" s="151"/>
      <c r="D351" s="152"/>
      <c r="E351" s="153"/>
      <c r="F351" s="154"/>
      <c r="G351" s="155"/>
      <c r="H351" s="156"/>
      <c r="I351" s="157"/>
      <c r="J351" s="11"/>
      <c r="K351" s="1"/>
      <c r="L351" s="11"/>
    </row>
    <row r="352" spans="1:12" ht="15.6" hidden="1" x14ac:dyDescent="0.3">
      <c r="A352" s="1"/>
      <c r="B352" s="150"/>
      <c r="C352" s="151"/>
      <c r="D352" s="152"/>
      <c r="E352" s="153"/>
      <c r="F352" s="154"/>
      <c r="G352" s="155"/>
      <c r="H352" s="156"/>
      <c r="I352" s="157"/>
      <c r="J352" s="11"/>
      <c r="K352" s="1"/>
      <c r="L352" s="11"/>
    </row>
    <row r="353" spans="1:12" ht="15.6" hidden="1" x14ac:dyDescent="0.3">
      <c r="A353" s="1"/>
      <c r="B353" s="150"/>
      <c r="C353" s="151"/>
      <c r="D353" s="152"/>
      <c r="E353" s="153"/>
      <c r="F353" s="154"/>
      <c r="G353" s="155"/>
      <c r="H353" s="156"/>
      <c r="I353" s="157"/>
      <c r="J353" s="11"/>
      <c r="K353" s="1"/>
      <c r="L353" s="11"/>
    </row>
    <row r="354" spans="1:12" ht="15.6" hidden="1" x14ac:dyDescent="0.3">
      <c r="A354" s="1"/>
      <c r="B354" s="150"/>
      <c r="C354" s="151"/>
      <c r="D354" s="152"/>
      <c r="E354" s="153"/>
      <c r="F354" s="154"/>
      <c r="G354" s="155"/>
      <c r="H354" s="156"/>
      <c r="I354" s="157"/>
      <c r="J354" s="11"/>
      <c r="K354" s="1"/>
      <c r="L354" s="11"/>
    </row>
    <row r="355" spans="1:12" ht="15.6" hidden="1" x14ac:dyDescent="0.3">
      <c r="A355" s="1"/>
      <c r="B355" s="150"/>
      <c r="C355" s="151"/>
      <c r="D355" s="152"/>
      <c r="E355" s="153"/>
      <c r="F355" s="154"/>
      <c r="G355" s="155"/>
      <c r="H355" s="156"/>
      <c r="I355" s="157"/>
      <c r="J355" s="11"/>
      <c r="K355" s="1"/>
      <c r="L355" s="11"/>
    </row>
    <row r="356" spans="1:12" ht="15.6" hidden="1" x14ac:dyDescent="0.3">
      <c r="A356" s="1"/>
      <c r="B356" s="150"/>
      <c r="C356" s="151"/>
      <c r="D356" s="152"/>
      <c r="E356" s="153"/>
      <c r="F356" s="154"/>
      <c r="G356" s="155"/>
      <c r="H356" s="156"/>
      <c r="I356" s="157"/>
      <c r="J356" s="11"/>
      <c r="K356" s="1"/>
      <c r="L356" s="11"/>
    </row>
    <row r="357" spans="1:12" ht="15.6" hidden="1" x14ac:dyDescent="0.3">
      <c r="A357" s="1"/>
      <c r="B357" s="150"/>
      <c r="C357" s="151"/>
      <c r="D357" s="152"/>
      <c r="E357" s="153"/>
      <c r="F357" s="154"/>
      <c r="G357" s="155"/>
      <c r="H357" s="156"/>
      <c r="I357" s="157"/>
      <c r="J357" s="11"/>
      <c r="K357" s="1"/>
      <c r="L357" s="11"/>
    </row>
    <row r="358" spans="1:12" ht="15.6" hidden="1" x14ac:dyDescent="0.3">
      <c r="A358" s="1"/>
      <c r="B358" s="150"/>
      <c r="C358" s="151"/>
      <c r="D358" s="152"/>
      <c r="E358" s="153"/>
      <c r="F358" s="154"/>
      <c r="G358" s="155"/>
      <c r="H358" s="156"/>
      <c r="I358" s="157"/>
      <c r="J358" s="11"/>
      <c r="K358" s="1"/>
      <c r="L358" s="11"/>
    </row>
    <row r="359" spans="1:12" ht="15.6" hidden="1" x14ac:dyDescent="0.3">
      <c r="A359" s="1"/>
      <c r="B359" s="150"/>
      <c r="C359" s="151"/>
      <c r="D359" s="152"/>
      <c r="E359" s="153"/>
      <c r="F359" s="154"/>
      <c r="G359" s="155"/>
      <c r="H359" s="156"/>
      <c r="I359" s="157"/>
      <c r="J359" s="11"/>
      <c r="K359" s="1"/>
      <c r="L359" s="11"/>
    </row>
    <row r="360" spans="1:12" ht="15.6" hidden="1" x14ac:dyDescent="0.3">
      <c r="A360" s="1"/>
      <c r="B360" s="150"/>
      <c r="C360" s="151"/>
      <c r="D360" s="152"/>
      <c r="E360" s="153"/>
      <c r="F360" s="154"/>
      <c r="G360" s="155"/>
      <c r="H360" s="156"/>
      <c r="I360" s="157"/>
      <c r="J360" s="11"/>
      <c r="K360" s="1"/>
      <c r="L360" s="11"/>
    </row>
    <row r="361" spans="1:12" ht="15.6" hidden="1" x14ac:dyDescent="0.3">
      <c r="A361" s="1"/>
      <c r="B361" s="150"/>
      <c r="C361" s="151"/>
      <c r="D361" s="152"/>
      <c r="E361" s="153"/>
      <c r="F361" s="154"/>
      <c r="G361" s="155"/>
      <c r="H361" s="156"/>
      <c r="I361" s="157"/>
      <c r="J361" s="11"/>
      <c r="K361" s="1"/>
      <c r="L361" s="11"/>
    </row>
    <row r="362" spans="1:12" ht="15.6" hidden="1" x14ac:dyDescent="0.3">
      <c r="A362" s="1"/>
      <c r="B362" s="150"/>
      <c r="C362" s="151"/>
      <c r="D362" s="152"/>
      <c r="E362" s="153"/>
      <c r="F362" s="154"/>
      <c r="G362" s="155"/>
      <c r="H362" s="156"/>
      <c r="I362" s="157"/>
      <c r="J362" s="11"/>
      <c r="K362" s="1"/>
      <c r="L362" s="11"/>
    </row>
    <row r="363" spans="1:12" ht="15.6" hidden="1" x14ac:dyDescent="0.3">
      <c r="A363" s="1"/>
      <c r="B363" s="150"/>
      <c r="C363" s="151"/>
      <c r="D363" s="152"/>
      <c r="E363" s="153"/>
      <c r="F363" s="154"/>
      <c r="G363" s="155"/>
      <c r="H363" s="156"/>
      <c r="I363" s="157"/>
      <c r="J363" s="11"/>
      <c r="K363" s="1"/>
      <c r="L363" s="11"/>
    </row>
    <row r="364" spans="1:12" ht="15.6" hidden="1" x14ac:dyDescent="0.3">
      <c r="A364" s="1"/>
      <c r="B364" s="150"/>
      <c r="C364" s="151"/>
      <c r="D364" s="152"/>
      <c r="E364" s="153"/>
      <c r="F364" s="154"/>
      <c r="G364" s="155"/>
      <c r="H364" s="156"/>
      <c r="I364" s="157"/>
      <c r="J364" s="11"/>
      <c r="K364" s="1"/>
      <c r="L364" s="11"/>
    </row>
    <row r="365" spans="1:12" ht="15.6" hidden="1" x14ac:dyDescent="0.3">
      <c r="A365" s="1"/>
      <c r="B365" s="150"/>
      <c r="C365" s="151"/>
      <c r="D365" s="152"/>
      <c r="E365" s="153"/>
      <c r="F365" s="154"/>
      <c r="G365" s="155"/>
      <c r="H365" s="156"/>
      <c r="I365" s="157"/>
      <c r="J365" s="11"/>
      <c r="K365" s="1"/>
      <c r="L365" s="11"/>
    </row>
    <row r="366" spans="1:12" ht="15.6" hidden="1" x14ac:dyDescent="0.3">
      <c r="A366" s="1"/>
      <c r="B366" s="150"/>
      <c r="C366" s="151"/>
      <c r="D366" s="152"/>
      <c r="E366" s="153"/>
      <c r="F366" s="154"/>
      <c r="G366" s="155"/>
      <c r="H366" s="156"/>
      <c r="I366" s="157"/>
      <c r="J366" s="11"/>
      <c r="K366" s="1"/>
      <c r="L366" s="11"/>
    </row>
    <row r="367" spans="1:12" ht="15.6" hidden="1" x14ac:dyDescent="0.3">
      <c r="A367" s="1"/>
      <c r="B367" s="150"/>
      <c r="C367" s="151"/>
      <c r="D367" s="152"/>
      <c r="E367" s="153"/>
      <c r="F367" s="154"/>
      <c r="G367" s="155"/>
      <c r="H367" s="156"/>
      <c r="I367" s="157"/>
      <c r="J367" s="11"/>
      <c r="K367" s="1"/>
      <c r="L367" s="11"/>
    </row>
    <row r="368" spans="1:12" ht="15.6" hidden="1" x14ac:dyDescent="0.3">
      <c r="A368" s="1"/>
      <c r="B368" s="150"/>
      <c r="C368" s="151"/>
      <c r="D368" s="152"/>
      <c r="E368" s="153"/>
      <c r="F368" s="154"/>
      <c r="G368" s="155"/>
      <c r="H368" s="156"/>
      <c r="I368" s="157"/>
      <c r="J368" s="11"/>
      <c r="K368" s="1"/>
      <c r="L368" s="11"/>
    </row>
    <row r="369" spans="1:12" ht="15.6" hidden="1" x14ac:dyDescent="0.3">
      <c r="A369" s="1"/>
      <c r="B369" s="150"/>
      <c r="C369" s="151"/>
      <c r="D369" s="152"/>
      <c r="E369" s="153"/>
      <c r="F369" s="154"/>
      <c r="G369" s="155"/>
      <c r="H369" s="156"/>
      <c r="I369" s="157"/>
      <c r="J369" s="11"/>
      <c r="K369" s="1"/>
      <c r="L369" s="11"/>
    </row>
    <row r="370" spans="1:12" ht="15.6" hidden="1" x14ac:dyDescent="0.3">
      <c r="A370" s="1"/>
      <c r="B370" s="150"/>
      <c r="C370" s="151"/>
      <c r="D370" s="152"/>
      <c r="E370" s="153"/>
      <c r="F370" s="154"/>
      <c r="G370" s="155"/>
      <c r="H370" s="156"/>
      <c r="I370" s="157"/>
      <c r="J370" s="11"/>
      <c r="K370" s="1"/>
      <c r="L370" s="11"/>
    </row>
    <row r="371" spans="1:12" ht="15.6" hidden="1" x14ac:dyDescent="0.3">
      <c r="A371" s="1"/>
      <c r="B371" s="150"/>
      <c r="C371" s="151"/>
      <c r="D371" s="152"/>
      <c r="E371" s="153"/>
      <c r="F371" s="154"/>
      <c r="G371" s="155"/>
      <c r="H371" s="156"/>
      <c r="I371" s="157"/>
      <c r="J371" s="11"/>
      <c r="K371" s="1"/>
      <c r="L371" s="11"/>
    </row>
    <row r="372" spans="1:12" ht="15.6" hidden="1" x14ac:dyDescent="0.3">
      <c r="A372" s="1"/>
      <c r="B372" s="150"/>
      <c r="C372" s="151"/>
      <c r="D372" s="152"/>
      <c r="E372" s="153"/>
      <c r="F372" s="154"/>
      <c r="G372" s="155"/>
      <c r="H372" s="156"/>
      <c r="I372" s="157"/>
      <c r="J372" s="11"/>
      <c r="K372" s="1"/>
      <c r="L372" s="11"/>
    </row>
    <row r="373" spans="1:12" ht="15.6" hidden="1" x14ac:dyDescent="0.3">
      <c r="A373" s="1"/>
      <c r="B373" s="150"/>
      <c r="C373" s="151"/>
      <c r="D373" s="152"/>
      <c r="E373" s="153"/>
      <c r="F373" s="154"/>
      <c r="G373" s="155"/>
      <c r="H373" s="156"/>
      <c r="I373" s="157"/>
      <c r="J373" s="11"/>
      <c r="K373" s="1"/>
      <c r="L373" s="11"/>
    </row>
    <row r="374" spans="1:12" ht="15.6" hidden="1" x14ac:dyDescent="0.3">
      <c r="A374" s="1"/>
      <c r="B374" s="150"/>
      <c r="C374" s="151"/>
      <c r="D374" s="152"/>
      <c r="E374" s="153"/>
      <c r="F374" s="154"/>
      <c r="G374" s="155"/>
      <c r="H374" s="156"/>
      <c r="I374" s="157"/>
      <c r="J374" s="11"/>
      <c r="K374" s="1"/>
      <c r="L374" s="11"/>
    </row>
    <row r="375" spans="1:12" ht="15.6" hidden="1" x14ac:dyDescent="0.3">
      <c r="A375" s="1"/>
      <c r="B375" s="150"/>
      <c r="C375" s="151"/>
      <c r="D375" s="152"/>
      <c r="E375" s="153"/>
      <c r="F375" s="154"/>
      <c r="G375" s="155"/>
      <c r="H375" s="156"/>
      <c r="I375" s="157"/>
      <c r="J375" s="11"/>
      <c r="K375" s="1"/>
      <c r="L375" s="11"/>
    </row>
    <row r="376" spans="1:12" ht="15.6" hidden="1" x14ac:dyDescent="0.3">
      <c r="A376" s="1"/>
      <c r="B376" s="150"/>
      <c r="C376" s="151"/>
      <c r="D376" s="152"/>
      <c r="E376" s="153"/>
      <c r="F376" s="154"/>
      <c r="G376" s="155"/>
      <c r="H376" s="156"/>
      <c r="I376" s="157"/>
      <c r="J376" s="11"/>
      <c r="K376" s="1"/>
      <c r="L376" s="11"/>
    </row>
    <row r="377" spans="1:12" ht="15.6" hidden="1" x14ac:dyDescent="0.3">
      <c r="A377" s="1"/>
      <c r="B377" s="150"/>
      <c r="C377" s="151"/>
      <c r="D377" s="152"/>
      <c r="E377" s="153"/>
      <c r="F377" s="154"/>
      <c r="G377" s="155"/>
      <c r="H377" s="156"/>
      <c r="I377" s="157"/>
      <c r="J377" s="11"/>
      <c r="K377" s="1"/>
      <c r="L377" s="11"/>
    </row>
    <row r="378" spans="1:12" ht="15.6" hidden="1" x14ac:dyDescent="0.3">
      <c r="A378" s="1"/>
      <c r="B378" s="150"/>
      <c r="C378" s="151"/>
      <c r="D378" s="152"/>
      <c r="E378" s="153"/>
      <c r="F378" s="154"/>
      <c r="G378" s="155"/>
      <c r="H378" s="156"/>
      <c r="I378" s="157"/>
      <c r="J378" s="11"/>
      <c r="K378" s="1"/>
      <c r="L378" s="11"/>
    </row>
    <row r="379" spans="1:12" ht="15.6" hidden="1" x14ac:dyDescent="0.3">
      <c r="A379" s="1"/>
      <c r="B379" s="150"/>
      <c r="C379" s="151"/>
      <c r="D379" s="152"/>
      <c r="E379" s="153"/>
      <c r="F379" s="154"/>
      <c r="G379" s="155"/>
      <c r="H379" s="156"/>
      <c r="I379" s="157"/>
      <c r="J379" s="11"/>
      <c r="K379" s="1"/>
      <c r="L379" s="11"/>
    </row>
    <row r="380" spans="1:12" ht="15.6" hidden="1" x14ac:dyDescent="0.3">
      <c r="A380" s="1"/>
      <c r="B380" s="150"/>
      <c r="C380" s="151"/>
      <c r="D380" s="152"/>
      <c r="E380" s="153"/>
      <c r="F380" s="154"/>
      <c r="G380" s="155"/>
      <c r="H380" s="156"/>
      <c r="I380" s="157"/>
      <c r="J380" s="11"/>
      <c r="K380" s="1"/>
      <c r="L380" s="11"/>
    </row>
    <row r="381" spans="1:12" ht="15.6" hidden="1" x14ac:dyDescent="0.3">
      <c r="A381" s="1"/>
      <c r="B381" s="150"/>
      <c r="C381" s="151"/>
      <c r="D381" s="152"/>
      <c r="E381" s="153"/>
      <c r="F381" s="154"/>
      <c r="G381" s="155"/>
      <c r="H381" s="156"/>
      <c r="I381" s="157"/>
      <c r="J381" s="11"/>
      <c r="K381" s="1"/>
      <c r="L381" s="11"/>
    </row>
    <row r="382" spans="1:12" ht="15.6" hidden="1" x14ac:dyDescent="0.3">
      <c r="A382" s="1"/>
      <c r="B382" s="150"/>
      <c r="C382" s="151"/>
      <c r="D382" s="152"/>
      <c r="E382" s="153"/>
      <c r="F382" s="154"/>
      <c r="G382" s="155"/>
      <c r="H382" s="156"/>
      <c r="I382" s="157"/>
      <c r="J382" s="11"/>
      <c r="K382" s="1"/>
      <c r="L382" s="11"/>
    </row>
    <row r="383" spans="1:12" ht="15.6" hidden="1" x14ac:dyDescent="0.3">
      <c r="A383" s="1"/>
      <c r="B383" s="150"/>
      <c r="C383" s="151"/>
      <c r="D383" s="152"/>
      <c r="E383" s="153"/>
      <c r="F383" s="154"/>
      <c r="G383" s="155"/>
      <c r="H383" s="156"/>
      <c r="I383" s="157"/>
      <c r="J383" s="11"/>
      <c r="K383" s="1"/>
      <c r="L383" s="11"/>
    </row>
    <row r="384" spans="1:12" ht="15.6" hidden="1" x14ac:dyDescent="0.3">
      <c r="A384" s="1"/>
      <c r="B384" s="150"/>
      <c r="C384" s="151"/>
      <c r="D384" s="152"/>
      <c r="E384" s="153"/>
      <c r="F384" s="154"/>
      <c r="G384" s="155"/>
      <c r="H384" s="156"/>
      <c r="I384" s="157"/>
      <c r="J384" s="11"/>
      <c r="K384" s="1"/>
      <c r="L384" s="11"/>
    </row>
    <row r="385" spans="1:12" ht="15.6" hidden="1" x14ac:dyDescent="0.3">
      <c r="A385" s="1"/>
      <c r="B385" s="150"/>
      <c r="C385" s="151"/>
      <c r="D385" s="152"/>
      <c r="E385" s="153"/>
      <c r="F385" s="154"/>
      <c r="G385" s="155"/>
      <c r="H385" s="156"/>
      <c r="I385" s="157"/>
      <c r="J385" s="11"/>
      <c r="K385" s="1"/>
      <c r="L385" s="11"/>
    </row>
    <row r="386" spans="1:12" ht="15.6" hidden="1" x14ac:dyDescent="0.3">
      <c r="A386" s="1"/>
      <c r="B386" s="150"/>
      <c r="C386" s="151"/>
      <c r="D386" s="152"/>
      <c r="E386" s="153"/>
      <c r="F386" s="154"/>
      <c r="G386" s="155"/>
      <c r="H386" s="156"/>
      <c r="I386" s="157"/>
      <c r="J386" s="11"/>
      <c r="K386" s="1"/>
      <c r="L386" s="11"/>
    </row>
    <row r="387" spans="1:12" ht="15.6" hidden="1" x14ac:dyDescent="0.3">
      <c r="A387" s="1"/>
      <c r="B387" s="150"/>
      <c r="C387" s="151"/>
      <c r="D387" s="152"/>
      <c r="E387" s="153"/>
      <c r="F387" s="154"/>
      <c r="G387" s="155"/>
      <c r="H387" s="156"/>
      <c r="I387" s="157"/>
      <c r="J387" s="11"/>
      <c r="K387" s="1"/>
      <c r="L387" s="11"/>
    </row>
    <row r="388" spans="1:12" ht="15.6" hidden="1" x14ac:dyDescent="0.3">
      <c r="A388" s="1"/>
      <c r="B388" s="150"/>
      <c r="C388" s="151"/>
      <c r="D388" s="152"/>
      <c r="E388" s="153"/>
      <c r="F388" s="154"/>
      <c r="G388" s="155"/>
      <c r="H388" s="156"/>
      <c r="I388" s="157"/>
      <c r="J388" s="11"/>
      <c r="K388" s="1"/>
      <c r="L388" s="11"/>
    </row>
    <row r="389" spans="1:12" ht="15.6" hidden="1" x14ac:dyDescent="0.3">
      <c r="A389" s="1"/>
      <c r="B389" s="150"/>
      <c r="C389" s="151"/>
      <c r="D389" s="152"/>
      <c r="E389" s="153"/>
      <c r="F389" s="154"/>
      <c r="G389" s="155"/>
      <c r="H389" s="156"/>
      <c r="I389" s="157"/>
      <c r="J389" s="11"/>
      <c r="K389" s="1"/>
      <c r="L389" s="11"/>
    </row>
    <row r="390" spans="1:12" ht="15.6" hidden="1" x14ac:dyDescent="0.3">
      <c r="A390" s="1"/>
      <c r="B390" s="150"/>
      <c r="C390" s="151"/>
      <c r="D390" s="152"/>
      <c r="E390" s="153"/>
      <c r="F390" s="154"/>
      <c r="G390" s="155"/>
      <c r="H390" s="156"/>
      <c r="I390" s="157"/>
      <c r="J390" s="11"/>
      <c r="K390" s="1"/>
      <c r="L390" s="11"/>
    </row>
    <row r="391" spans="1:12" ht="15.6" hidden="1" x14ac:dyDescent="0.3">
      <c r="A391" s="1"/>
      <c r="B391" s="150"/>
      <c r="C391" s="151"/>
      <c r="D391" s="152"/>
      <c r="E391" s="153"/>
      <c r="F391" s="154"/>
      <c r="G391" s="155"/>
      <c r="H391" s="156"/>
      <c r="I391" s="157"/>
      <c r="J391" s="11"/>
      <c r="K391" s="1"/>
      <c r="L391" s="11"/>
    </row>
    <row r="392" spans="1:12" ht="15.6" hidden="1" x14ac:dyDescent="0.3">
      <c r="A392" s="1"/>
      <c r="B392" s="150"/>
      <c r="C392" s="151"/>
      <c r="D392" s="152"/>
      <c r="E392" s="153"/>
      <c r="F392" s="154"/>
      <c r="G392" s="155"/>
      <c r="H392" s="156"/>
      <c r="I392" s="157"/>
      <c r="J392" s="11"/>
      <c r="K392" s="1"/>
      <c r="L392" s="11"/>
    </row>
    <row r="393" spans="1:12" ht="15.6" hidden="1" x14ac:dyDescent="0.3">
      <c r="A393" s="1"/>
      <c r="B393" s="150"/>
      <c r="C393" s="151"/>
      <c r="D393" s="152"/>
      <c r="E393" s="153"/>
      <c r="F393" s="154"/>
      <c r="G393" s="155"/>
      <c r="H393" s="156"/>
      <c r="I393" s="157"/>
      <c r="J393" s="11"/>
      <c r="K393" s="1"/>
      <c r="L393" s="11"/>
    </row>
    <row r="394" spans="1:12" ht="15.6" hidden="1" x14ac:dyDescent="0.3">
      <c r="A394" s="1"/>
      <c r="B394" s="150"/>
      <c r="C394" s="151"/>
      <c r="D394" s="152"/>
      <c r="E394" s="153"/>
      <c r="F394" s="154"/>
      <c r="G394" s="155"/>
      <c r="H394" s="156"/>
      <c r="I394" s="157"/>
      <c r="J394" s="11"/>
      <c r="K394" s="1"/>
      <c r="L394" s="11"/>
    </row>
    <row r="395" spans="1:12" ht="15.6" hidden="1" x14ac:dyDescent="0.3">
      <c r="A395" s="1"/>
      <c r="B395" s="150"/>
      <c r="C395" s="151"/>
      <c r="D395" s="152"/>
      <c r="E395" s="153"/>
      <c r="F395" s="154"/>
      <c r="G395" s="155"/>
      <c r="H395" s="156"/>
      <c r="I395" s="157"/>
      <c r="J395" s="11"/>
      <c r="K395" s="1"/>
      <c r="L395" s="11"/>
    </row>
    <row r="396" spans="1:12" ht="15.6" hidden="1" x14ac:dyDescent="0.3">
      <c r="A396" s="1"/>
      <c r="B396" s="150"/>
      <c r="C396" s="151"/>
      <c r="D396" s="152"/>
      <c r="E396" s="153"/>
      <c r="F396" s="154"/>
      <c r="G396" s="155"/>
      <c r="H396" s="156"/>
      <c r="I396" s="157"/>
      <c r="J396" s="11"/>
      <c r="K396" s="1"/>
      <c r="L396" s="11"/>
    </row>
    <row r="397" spans="1:12" ht="15.6" hidden="1" x14ac:dyDescent="0.3">
      <c r="A397" s="1"/>
      <c r="B397" s="150"/>
      <c r="C397" s="151"/>
      <c r="D397" s="152"/>
      <c r="E397" s="153"/>
      <c r="F397" s="154"/>
      <c r="G397" s="155"/>
      <c r="H397" s="156"/>
      <c r="I397" s="157"/>
      <c r="J397" s="11"/>
      <c r="K397" s="1"/>
      <c r="L397" s="11"/>
    </row>
    <row r="398" spans="1:12" ht="15.6" hidden="1" x14ac:dyDescent="0.3">
      <c r="A398" s="1"/>
      <c r="B398" s="150"/>
      <c r="C398" s="151"/>
      <c r="D398" s="152"/>
      <c r="E398" s="153"/>
      <c r="F398" s="154"/>
      <c r="G398" s="155"/>
      <c r="H398" s="156"/>
      <c r="I398" s="157"/>
      <c r="J398" s="11"/>
      <c r="K398" s="1"/>
      <c r="L398" s="11"/>
    </row>
    <row r="399" spans="1:12" ht="15.6" hidden="1" x14ac:dyDescent="0.3">
      <c r="A399" s="1"/>
      <c r="B399" s="150"/>
      <c r="C399" s="151"/>
      <c r="D399" s="152"/>
      <c r="E399" s="153"/>
      <c r="F399" s="154"/>
      <c r="G399" s="155"/>
      <c r="H399" s="156"/>
      <c r="I399" s="157"/>
      <c r="J399" s="11"/>
      <c r="K399" s="1"/>
      <c r="L399" s="11"/>
    </row>
    <row r="400" spans="1:12" ht="15.6" hidden="1" x14ac:dyDescent="0.3">
      <c r="A400" s="1"/>
      <c r="B400" s="150"/>
      <c r="C400" s="151"/>
      <c r="D400" s="152"/>
      <c r="E400" s="153"/>
      <c r="F400" s="154"/>
      <c r="G400" s="155"/>
      <c r="H400" s="156"/>
      <c r="I400" s="157"/>
      <c r="J400" s="11"/>
      <c r="K400" s="1"/>
      <c r="L400" s="11"/>
    </row>
    <row r="401" spans="1:12" ht="15.6" hidden="1" x14ac:dyDescent="0.3">
      <c r="A401" s="1"/>
      <c r="B401" s="150"/>
      <c r="C401" s="151"/>
      <c r="D401" s="152"/>
      <c r="E401" s="153"/>
      <c r="F401" s="154"/>
      <c r="G401" s="155"/>
      <c r="H401" s="156"/>
      <c r="I401" s="157"/>
      <c r="J401" s="11"/>
      <c r="K401" s="1"/>
      <c r="L401" s="11"/>
    </row>
    <row r="402" spans="1:12" ht="15.6" hidden="1" x14ac:dyDescent="0.3">
      <c r="A402" s="1"/>
      <c r="B402" s="150"/>
      <c r="C402" s="151"/>
      <c r="D402" s="152"/>
      <c r="E402" s="153"/>
      <c r="F402" s="154"/>
      <c r="G402" s="155"/>
      <c r="H402" s="156"/>
      <c r="I402" s="157"/>
      <c r="J402" s="11"/>
      <c r="K402" s="1"/>
      <c r="L402" s="11"/>
    </row>
    <row r="403" spans="1:12" ht="15.6" hidden="1" x14ac:dyDescent="0.3">
      <c r="A403" s="1"/>
      <c r="B403" s="150"/>
      <c r="C403" s="151"/>
      <c r="D403" s="152"/>
      <c r="E403" s="153"/>
      <c r="F403" s="154"/>
      <c r="G403" s="155"/>
      <c r="H403" s="156"/>
      <c r="I403" s="157"/>
      <c r="J403" s="11"/>
      <c r="K403" s="1"/>
      <c r="L403" s="11"/>
    </row>
    <row r="404" spans="1:12" ht="15.6" hidden="1" x14ac:dyDescent="0.3">
      <c r="A404" s="1"/>
      <c r="B404" s="150"/>
      <c r="C404" s="151"/>
      <c r="D404" s="152"/>
      <c r="E404" s="153"/>
      <c r="F404" s="154"/>
      <c r="G404" s="155"/>
      <c r="H404" s="156"/>
      <c r="I404" s="157"/>
      <c r="J404" s="11"/>
      <c r="K404" s="1"/>
      <c r="L404" s="11"/>
    </row>
    <row r="405" spans="1:12" ht="15.6" hidden="1" x14ac:dyDescent="0.3">
      <c r="A405" s="1"/>
      <c r="B405" s="150"/>
      <c r="C405" s="151"/>
      <c r="D405" s="152"/>
      <c r="E405" s="153"/>
      <c r="F405" s="154"/>
      <c r="G405" s="155"/>
      <c r="H405" s="156"/>
      <c r="I405" s="157"/>
      <c r="J405" s="11"/>
      <c r="K405" s="1"/>
      <c r="L405" s="11"/>
    </row>
    <row r="406" spans="1:12" ht="15.6" hidden="1" x14ac:dyDescent="0.3">
      <c r="A406" s="1"/>
      <c r="B406" s="150"/>
      <c r="C406" s="151"/>
      <c r="D406" s="152"/>
      <c r="E406" s="153"/>
      <c r="F406" s="154"/>
      <c r="G406" s="155"/>
      <c r="H406" s="156"/>
      <c r="I406" s="157"/>
      <c r="J406" s="11"/>
      <c r="K406" s="1"/>
      <c r="L406" s="11"/>
    </row>
    <row r="407" spans="1:12" ht="15.6" hidden="1" x14ac:dyDescent="0.3">
      <c r="A407" s="1"/>
      <c r="B407" s="150"/>
      <c r="C407" s="151"/>
      <c r="D407" s="152"/>
      <c r="E407" s="153"/>
      <c r="F407" s="154"/>
      <c r="G407" s="155"/>
      <c r="H407" s="156"/>
      <c r="I407" s="157"/>
      <c r="J407" s="11"/>
      <c r="K407" s="1"/>
      <c r="L407" s="11"/>
    </row>
    <row r="408" spans="1:12" ht="15.6" hidden="1" x14ac:dyDescent="0.3">
      <c r="A408" s="1"/>
      <c r="B408" s="150"/>
      <c r="C408" s="151"/>
      <c r="D408" s="152"/>
      <c r="E408" s="153"/>
      <c r="F408" s="154"/>
      <c r="G408" s="155"/>
      <c r="H408" s="156"/>
      <c r="I408" s="157"/>
      <c r="J408" s="11"/>
      <c r="K408" s="1"/>
      <c r="L408" s="11"/>
    </row>
    <row r="409" spans="1:12" ht="15.6" hidden="1" x14ac:dyDescent="0.3">
      <c r="A409" s="1"/>
      <c r="B409" s="150"/>
      <c r="C409" s="151"/>
      <c r="D409" s="152"/>
      <c r="E409" s="153"/>
      <c r="F409" s="154"/>
      <c r="G409" s="155"/>
      <c r="H409" s="156"/>
      <c r="I409" s="157"/>
      <c r="J409" s="11"/>
      <c r="K409" s="1"/>
      <c r="L409" s="11"/>
    </row>
    <row r="410" spans="1:12" ht="15.6" hidden="1" x14ac:dyDescent="0.3">
      <c r="A410" s="1"/>
      <c r="B410" s="150"/>
      <c r="C410" s="151"/>
      <c r="D410" s="152"/>
      <c r="E410" s="153"/>
      <c r="F410" s="154"/>
      <c r="G410" s="155"/>
      <c r="H410" s="156"/>
      <c r="I410" s="157"/>
      <c r="J410" s="11"/>
      <c r="K410" s="1"/>
      <c r="L410" s="11"/>
    </row>
    <row r="411" spans="1:12" ht="15.6" hidden="1" x14ac:dyDescent="0.3">
      <c r="A411" s="1"/>
      <c r="B411" s="150"/>
      <c r="C411" s="151"/>
      <c r="D411" s="152"/>
      <c r="E411" s="153"/>
      <c r="F411" s="154"/>
      <c r="G411" s="155"/>
      <c r="H411" s="156"/>
      <c r="I411" s="157"/>
      <c r="J411" s="11"/>
      <c r="K411" s="1"/>
      <c r="L411" s="11"/>
    </row>
    <row r="412" spans="1:12" ht="15.6" hidden="1" x14ac:dyDescent="0.3">
      <c r="A412" s="1"/>
      <c r="B412" s="150"/>
      <c r="C412" s="151"/>
      <c r="D412" s="152"/>
      <c r="E412" s="153"/>
      <c r="F412" s="154"/>
      <c r="G412" s="155"/>
      <c r="H412" s="156"/>
      <c r="I412" s="157"/>
      <c r="J412" s="11"/>
      <c r="K412" s="1"/>
      <c r="L412" s="11"/>
    </row>
    <row r="413" spans="1:12" ht="15.6" hidden="1" x14ac:dyDescent="0.3">
      <c r="A413" s="1"/>
      <c r="B413" s="150"/>
      <c r="C413" s="151"/>
      <c r="D413" s="152"/>
      <c r="E413" s="153"/>
      <c r="F413" s="154"/>
      <c r="G413" s="155"/>
      <c r="H413" s="156"/>
      <c r="I413" s="157"/>
      <c r="J413" s="11"/>
      <c r="K413" s="1"/>
      <c r="L413" s="11"/>
    </row>
    <row r="414" spans="1:12" ht="15.6" hidden="1" x14ac:dyDescent="0.3">
      <c r="A414" s="1"/>
      <c r="B414" s="150"/>
      <c r="C414" s="151"/>
      <c r="D414" s="152"/>
      <c r="E414" s="153"/>
      <c r="F414" s="154"/>
      <c r="G414" s="155"/>
      <c r="H414" s="156"/>
      <c r="I414" s="157"/>
      <c r="J414" s="11"/>
      <c r="K414" s="1"/>
      <c r="L414" s="11"/>
    </row>
    <row r="415" spans="1:12" ht="15.6" hidden="1" x14ac:dyDescent="0.3">
      <c r="A415" s="1"/>
      <c r="B415" s="150"/>
      <c r="C415" s="151"/>
      <c r="D415" s="152"/>
      <c r="E415" s="153"/>
      <c r="F415" s="154"/>
      <c r="G415" s="155"/>
      <c r="H415" s="156"/>
      <c r="I415" s="157"/>
      <c r="J415" s="11"/>
      <c r="K415" s="1"/>
      <c r="L415" s="11"/>
    </row>
    <row r="416" spans="1:12" ht="15.6" hidden="1" x14ac:dyDescent="0.3">
      <c r="A416" s="1"/>
      <c r="B416" s="150"/>
      <c r="C416" s="151"/>
      <c r="D416" s="152"/>
      <c r="E416" s="153"/>
      <c r="F416" s="154"/>
      <c r="G416" s="155"/>
      <c r="H416" s="156"/>
      <c r="I416" s="157"/>
      <c r="J416" s="11"/>
      <c r="K416" s="1"/>
      <c r="L416" s="11"/>
    </row>
    <row r="417" spans="1:12" ht="15.6" hidden="1" x14ac:dyDescent="0.3">
      <c r="A417" s="1"/>
      <c r="B417" s="150"/>
      <c r="C417" s="151"/>
      <c r="D417" s="152"/>
      <c r="E417" s="153"/>
      <c r="F417" s="154"/>
      <c r="G417" s="155"/>
      <c r="H417" s="156"/>
      <c r="I417" s="157"/>
      <c r="J417" s="11"/>
      <c r="K417" s="1"/>
      <c r="L417" s="11"/>
    </row>
    <row r="418" spans="1:12" ht="15.6" hidden="1" x14ac:dyDescent="0.3">
      <c r="A418" s="1"/>
      <c r="B418" s="150"/>
      <c r="C418" s="151"/>
      <c r="D418" s="152"/>
      <c r="E418" s="153"/>
      <c r="F418" s="154"/>
      <c r="G418" s="155"/>
      <c r="H418" s="156"/>
      <c r="I418" s="157"/>
      <c r="J418" s="11"/>
      <c r="K418" s="1"/>
      <c r="L418" s="11"/>
    </row>
    <row r="419" spans="1:12" ht="15.6" hidden="1" x14ac:dyDescent="0.3">
      <c r="A419" s="1"/>
      <c r="B419" s="150"/>
      <c r="C419" s="151"/>
      <c r="D419" s="152"/>
      <c r="E419" s="153"/>
      <c r="F419" s="154"/>
      <c r="G419" s="155"/>
      <c r="H419" s="156"/>
      <c r="I419" s="157"/>
      <c r="J419" s="11"/>
      <c r="K419" s="1"/>
      <c r="L419" s="11"/>
    </row>
    <row r="420" spans="1:12" ht="15.6" hidden="1" x14ac:dyDescent="0.3">
      <c r="A420" s="1"/>
      <c r="B420" s="150"/>
      <c r="C420" s="151"/>
      <c r="D420" s="152"/>
      <c r="E420" s="153"/>
      <c r="F420" s="154"/>
      <c r="G420" s="155"/>
      <c r="H420" s="156"/>
      <c r="I420" s="157"/>
      <c r="J420" s="11"/>
      <c r="K420" s="1"/>
      <c r="L420" s="11"/>
    </row>
    <row r="421" spans="1:12" ht="15.6" hidden="1" x14ac:dyDescent="0.3">
      <c r="A421" s="1"/>
      <c r="B421" s="150"/>
      <c r="C421" s="151"/>
      <c r="D421" s="152"/>
      <c r="E421" s="153"/>
      <c r="F421" s="154"/>
      <c r="G421" s="155"/>
      <c r="H421" s="156"/>
      <c r="I421" s="157"/>
      <c r="J421" s="11"/>
      <c r="K421" s="1"/>
      <c r="L421" s="11"/>
    </row>
    <row r="422" spans="1:12" ht="15.6" hidden="1" x14ac:dyDescent="0.3">
      <c r="A422" s="1"/>
      <c r="B422" s="150"/>
      <c r="C422" s="151"/>
      <c r="D422" s="152"/>
      <c r="E422" s="153"/>
      <c r="F422" s="154"/>
      <c r="G422" s="155"/>
      <c r="H422" s="156"/>
      <c r="I422" s="157"/>
      <c r="J422" s="11"/>
      <c r="K422" s="1"/>
      <c r="L422" s="11"/>
    </row>
    <row r="423" spans="1:12" ht="15.6" hidden="1" x14ac:dyDescent="0.3">
      <c r="A423" s="1"/>
      <c r="B423" s="150"/>
      <c r="C423" s="151"/>
      <c r="D423" s="152"/>
      <c r="E423" s="153"/>
      <c r="F423" s="154"/>
      <c r="G423" s="155"/>
      <c r="H423" s="156"/>
      <c r="I423" s="157"/>
      <c r="J423" s="11"/>
      <c r="K423" s="1"/>
      <c r="L423" s="11"/>
    </row>
    <row r="424" spans="1:12" ht="15.6" hidden="1" x14ac:dyDescent="0.3">
      <c r="A424" s="1"/>
      <c r="B424" s="150"/>
      <c r="C424" s="151"/>
      <c r="D424" s="152"/>
      <c r="E424" s="153"/>
      <c r="F424" s="154"/>
      <c r="G424" s="155"/>
      <c r="H424" s="156"/>
      <c r="I424" s="157"/>
      <c r="J424" s="11"/>
      <c r="K424" s="1"/>
      <c r="L424" s="11"/>
    </row>
    <row r="425" spans="1:12" ht="15.6" hidden="1" x14ac:dyDescent="0.3">
      <c r="A425" s="1"/>
      <c r="B425" s="150"/>
      <c r="C425" s="151"/>
      <c r="D425" s="152"/>
      <c r="E425" s="153"/>
      <c r="F425" s="154"/>
      <c r="G425" s="155"/>
      <c r="H425" s="156"/>
      <c r="I425" s="157"/>
      <c r="J425" s="11"/>
      <c r="K425" s="1"/>
      <c r="L425" s="11"/>
    </row>
    <row r="426" spans="1:12" ht="15.6" hidden="1" x14ac:dyDescent="0.3">
      <c r="A426" s="1"/>
      <c r="B426" s="150"/>
      <c r="C426" s="151"/>
      <c r="D426" s="152"/>
      <c r="E426" s="153"/>
      <c r="F426" s="154"/>
      <c r="G426" s="155"/>
      <c r="H426" s="156"/>
      <c r="I426" s="157"/>
      <c r="J426" s="11"/>
      <c r="K426" s="1"/>
      <c r="L426" s="11"/>
    </row>
    <row r="427" spans="1:12" ht="15.6" hidden="1" x14ac:dyDescent="0.3">
      <c r="A427" s="1"/>
      <c r="B427" s="150"/>
      <c r="C427" s="151"/>
      <c r="D427" s="152"/>
      <c r="E427" s="153"/>
      <c r="F427" s="154"/>
      <c r="G427" s="155"/>
      <c r="H427" s="156"/>
      <c r="I427" s="157"/>
      <c r="J427" s="11"/>
      <c r="K427" s="1"/>
      <c r="L427" s="11"/>
    </row>
    <row r="428" spans="1:12" ht="15.6" hidden="1" x14ac:dyDescent="0.3">
      <c r="A428" s="1"/>
      <c r="B428" s="150"/>
      <c r="C428" s="151"/>
      <c r="D428" s="152"/>
      <c r="E428" s="153"/>
      <c r="F428" s="154"/>
      <c r="G428" s="155"/>
      <c r="H428" s="156"/>
      <c r="I428" s="157"/>
      <c r="J428" s="11"/>
      <c r="K428" s="1"/>
      <c r="L428" s="11"/>
    </row>
    <row r="429" spans="1:12" ht="15.6" hidden="1" x14ac:dyDescent="0.3">
      <c r="A429" s="1"/>
      <c r="B429" s="150"/>
      <c r="C429" s="151"/>
      <c r="D429" s="152"/>
      <c r="E429" s="153"/>
      <c r="F429" s="154"/>
      <c r="G429" s="155"/>
      <c r="H429" s="156"/>
      <c r="I429" s="157"/>
      <c r="J429" s="11"/>
      <c r="K429" s="1"/>
      <c r="L429" s="11"/>
    </row>
    <row r="430" spans="1:12" ht="15.6" hidden="1" x14ac:dyDescent="0.3">
      <c r="A430" s="1"/>
      <c r="B430" s="150"/>
      <c r="C430" s="151"/>
      <c r="D430" s="152"/>
      <c r="E430" s="153"/>
      <c r="F430" s="154"/>
      <c r="G430" s="155"/>
      <c r="H430" s="156"/>
      <c r="I430" s="157"/>
      <c r="J430" s="11"/>
      <c r="K430" s="1"/>
      <c r="L430" s="11"/>
    </row>
    <row r="431" spans="1:12" ht="15.6" hidden="1" x14ac:dyDescent="0.3">
      <c r="A431" s="1"/>
      <c r="B431" s="150"/>
      <c r="C431" s="151"/>
      <c r="D431" s="152"/>
      <c r="E431" s="153"/>
      <c r="F431" s="154"/>
      <c r="G431" s="155"/>
      <c r="H431" s="156"/>
      <c r="I431" s="157"/>
      <c r="J431" s="11"/>
      <c r="K431" s="1"/>
      <c r="L431" s="11"/>
    </row>
    <row r="432" spans="1:12" ht="15.6" hidden="1" x14ac:dyDescent="0.3">
      <c r="A432" s="1"/>
      <c r="B432" s="150"/>
      <c r="C432" s="151"/>
      <c r="D432" s="152"/>
      <c r="E432" s="153"/>
      <c r="F432" s="154"/>
      <c r="G432" s="155"/>
      <c r="H432" s="156"/>
      <c r="I432" s="157"/>
      <c r="J432" s="11"/>
      <c r="K432" s="1"/>
      <c r="L432" s="11"/>
    </row>
    <row r="433" spans="1:12" ht="15.6" hidden="1" x14ac:dyDescent="0.3">
      <c r="A433" s="1"/>
      <c r="B433" s="150"/>
      <c r="C433" s="151"/>
      <c r="D433" s="152"/>
      <c r="E433" s="153"/>
      <c r="F433" s="154"/>
      <c r="G433" s="155"/>
      <c r="H433" s="156"/>
      <c r="I433" s="157"/>
      <c r="J433" s="11"/>
      <c r="K433" s="1"/>
      <c r="L433" s="11"/>
    </row>
    <row r="434" spans="1:12" ht="15.6" hidden="1" x14ac:dyDescent="0.3">
      <c r="A434" s="1"/>
      <c r="B434" s="150"/>
      <c r="C434" s="151"/>
      <c r="D434" s="152"/>
      <c r="E434" s="153"/>
      <c r="F434" s="154"/>
      <c r="G434" s="155"/>
      <c r="H434" s="156"/>
      <c r="I434" s="157"/>
      <c r="J434" s="11"/>
      <c r="K434" s="1"/>
      <c r="L434" s="11"/>
    </row>
    <row r="435" spans="1:12" ht="15.6" hidden="1" x14ac:dyDescent="0.3">
      <c r="A435" s="1"/>
      <c r="B435" s="150"/>
      <c r="C435" s="151"/>
      <c r="D435" s="152"/>
      <c r="E435" s="153"/>
      <c r="F435" s="154"/>
      <c r="G435" s="155"/>
      <c r="H435" s="156"/>
      <c r="I435" s="157"/>
      <c r="J435" s="11"/>
      <c r="K435" s="1"/>
      <c r="L435" s="11"/>
    </row>
    <row r="436" spans="1:12" ht="15.6" hidden="1" x14ac:dyDescent="0.3">
      <c r="A436" s="1"/>
      <c r="B436" s="150"/>
      <c r="C436" s="151"/>
      <c r="D436" s="152"/>
      <c r="E436" s="153"/>
      <c r="F436" s="154"/>
      <c r="G436" s="155"/>
      <c r="H436" s="156"/>
      <c r="I436" s="157"/>
      <c r="J436" s="11"/>
      <c r="K436" s="1"/>
      <c r="L436" s="11"/>
    </row>
    <row r="437" spans="1:12" ht="15.6" hidden="1" x14ac:dyDescent="0.3">
      <c r="A437" s="1"/>
      <c r="B437" s="150"/>
      <c r="C437" s="151"/>
      <c r="D437" s="152"/>
      <c r="E437" s="153"/>
      <c r="F437" s="154"/>
      <c r="G437" s="155"/>
      <c r="H437" s="156"/>
      <c r="I437" s="157"/>
      <c r="J437" s="11"/>
      <c r="K437" s="1"/>
      <c r="L437" s="11"/>
    </row>
    <row r="438" spans="1:12" ht="15.6" hidden="1" x14ac:dyDescent="0.3">
      <c r="A438" s="1"/>
      <c r="B438" s="150"/>
      <c r="C438" s="151"/>
      <c r="D438" s="152"/>
      <c r="E438" s="153"/>
      <c r="F438" s="154"/>
      <c r="G438" s="155"/>
      <c r="H438" s="156"/>
      <c r="I438" s="157"/>
      <c r="J438" s="11"/>
      <c r="K438" s="1"/>
      <c r="L438" s="11"/>
    </row>
    <row r="439" spans="1:12" ht="15.6" hidden="1" x14ac:dyDescent="0.3">
      <c r="A439" s="1"/>
      <c r="B439" s="150"/>
      <c r="C439" s="151"/>
      <c r="D439" s="152"/>
      <c r="E439" s="153"/>
      <c r="F439" s="154"/>
      <c r="G439" s="155"/>
      <c r="H439" s="156"/>
      <c r="I439" s="157"/>
      <c r="J439" s="11"/>
      <c r="K439" s="1"/>
      <c r="L439" s="11"/>
    </row>
    <row r="440" spans="1:12" ht="15.6" hidden="1" x14ac:dyDescent="0.3">
      <c r="A440" s="1"/>
      <c r="B440" s="150"/>
      <c r="C440" s="151"/>
      <c r="D440" s="152"/>
      <c r="E440" s="153"/>
      <c r="F440" s="154"/>
      <c r="G440" s="155"/>
      <c r="H440" s="156"/>
      <c r="I440" s="157"/>
      <c r="J440" s="11"/>
      <c r="K440" s="1"/>
      <c r="L440" s="11"/>
    </row>
    <row r="441" spans="1:12" ht="15.6" hidden="1" x14ac:dyDescent="0.3">
      <c r="A441" s="1"/>
      <c r="B441" s="150"/>
      <c r="C441" s="151"/>
      <c r="D441" s="152"/>
      <c r="E441" s="153"/>
      <c r="F441" s="154"/>
      <c r="G441" s="155"/>
      <c r="H441" s="156"/>
      <c r="I441" s="157"/>
      <c r="J441" s="11"/>
      <c r="K441" s="1"/>
      <c r="L441" s="11"/>
    </row>
    <row r="442" spans="1:12" ht="15.6" hidden="1" x14ac:dyDescent="0.3">
      <c r="A442" s="1"/>
      <c r="B442" s="150"/>
      <c r="C442" s="151"/>
      <c r="D442" s="152"/>
      <c r="E442" s="153"/>
      <c r="F442" s="154"/>
      <c r="G442" s="155"/>
      <c r="H442" s="156"/>
      <c r="I442" s="157"/>
      <c r="J442" s="11"/>
      <c r="K442" s="1"/>
      <c r="L442" s="11"/>
    </row>
    <row r="443" spans="1:12" ht="15.6" hidden="1" x14ac:dyDescent="0.3">
      <c r="A443" s="1"/>
      <c r="B443" s="150"/>
      <c r="C443" s="151"/>
      <c r="D443" s="152"/>
      <c r="E443" s="153"/>
      <c r="F443" s="154"/>
      <c r="G443" s="155"/>
      <c r="H443" s="156"/>
      <c r="I443" s="157"/>
      <c r="J443" s="11"/>
      <c r="K443" s="1"/>
      <c r="L443" s="11"/>
    </row>
    <row r="444" spans="1:12" ht="15.6" hidden="1" x14ac:dyDescent="0.3">
      <c r="A444" s="1"/>
      <c r="B444" s="150"/>
      <c r="C444" s="151"/>
      <c r="D444" s="152"/>
      <c r="E444" s="153"/>
      <c r="F444" s="154"/>
      <c r="G444" s="155"/>
      <c r="H444" s="156"/>
      <c r="I444" s="157"/>
      <c r="J444" s="11"/>
      <c r="K444" s="1"/>
      <c r="L444" s="11"/>
    </row>
    <row r="445" spans="1:12" ht="15.6" hidden="1" x14ac:dyDescent="0.3">
      <c r="A445" s="1"/>
      <c r="B445" s="150"/>
      <c r="C445" s="151"/>
      <c r="D445" s="152"/>
      <c r="E445" s="153"/>
      <c r="F445" s="154"/>
      <c r="G445" s="155"/>
      <c r="H445" s="156"/>
      <c r="I445" s="157"/>
      <c r="J445" s="11"/>
      <c r="K445" s="1"/>
      <c r="L445" s="11"/>
    </row>
    <row r="446" spans="1:12" ht="15.6" hidden="1" x14ac:dyDescent="0.3">
      <c r="A446" s="1"/>
      <c r="B446" s="150"/>
      <c r="C446" s="151"/>
      <c r="D446" s="152"/>
      <c r="E446" s="153"/>
      <c r="F446" s="154"/>
      <c r="G446" s="155"/>
      <c r="H446" s="156"/>
      <c r="I446" s="157"/>
      <c r="J446" s="11"/>
      <c r="K446" s="1"/>
      <c r="L446" s="11"/>
    </row>
    <row r="447" spans="1:12" ht="15.6" hidden="1" x14ac:dyDescent="0.3">
      <c r="A447" s="1"/>
      <c r="B447" s="150"/>
      <c r="C447" s="151"/>
      <c r="D447" s="152"/>
      <c r="E447" s="153"/>
      <c r="F447" s="154"/>
      <c r="G447" s="155"/>
      <c r="H447" s="156"/>
      <c r="I447" s="157"/>
      <c r="J447" s="11"/>
      <c r="K447" s="1"/>
      <c r="L447" s="11"/>
    </row>
    <row r="448" spans="1:12" ht="15.6" hidden="1" x14ac:dyDescent="0.3">
      <c r="A448" s="1"/>
      <c r="B448" s="150"/>
      <c r="C448" s="151"/>
      <c r="D448" s="152"/>
      <c r="E448" s="153"/>
      <c r="F448" s="154"/>
      <c r="G448" s="155"/>
      <c r="H448" s="156"/>
      <c r="I448" s="157"/>
      <c r="J448" s="11"/>
      <c r="K448" s="1"/>
      <c r="L448" s="11"/>
    </row>
    <row r="449" spans="1:12" ht="15.6" hidden="1" x14ac:dyDescent="0.3">
      <c r="A449" s="1"/>
      <c r="B449" s="150"/>
      <c r="C449" s="151"/>
      <c r="D449" s="152"/>
      <c r="E449" s="153"/>
      <c r="F449" s="154"/>
      <c r="G449" s="155"/>
      <c r="H449" s="156"/>
      <c r="I449" s="157"/>
      <c r="J449" s="11"/>
      <c r="K449" s="1"/>
      <c r="L449" s="11"/>
    </row>
    <row r="450" spans="1:12" ht="15.6" hidden="1" x14ac:dyDescent="0.3">
      <c r="A450" s="1"/>
      <c r="B450" s="150"/>
      <c r="C450" s="151"/>
      <c r="D450" s="152"/>
      <c r="E450" s="153"/>
      <c r="F450" s="154"/>
      <c r="G450" s="155"/>
      <c r="H450" s="156"/>
      <c r="I450" s="157"/>
      <c r="J450" s="11"/>
      <c r="K450" s="1"/>
      <c r="L450" s="11"/>
    </row>
    <row r="451" spans="1:12" ht="15.6" hidden="1" x14ac:dyDescent="0.3">
      <c r="A451" s="1"/>
      <c r="B451" s="150"/>
      <c r="C451" s="151"/>
      <c r="D451" s="152"/>
      <c r="E451" s="153"/>
      <c r="F451" s="154"/>
      <c r="G451" s="155"/>
      <c r="H451" s="156"/>
      <c r="I451" s="157"/>
      <c r="J451" s="11"/>
      <c r="K451" s="1"/>
      <c r="L451" s="11"/>
    </row>
    <row r="452" spans="1:12" ht="15.6" hidden="1" x14ac:dyDescent="0.3">
      <c r="A452" s="1"/>
      <c r="B452" s="150"/>
      <c r="C452" s="151"/>
      <c r="D452" s="152"/>
      <c r="E452" s="153"/>
      <c r="F452" s="154"/>
      <c r="G452" s="155"/>
      <c r="H452" s="156"/>
      <c r="I452" s="157"/>
      <c r="J452" s="11"/>
      <c r="K452" s="1"/>
      <c r="L452" s="11"/>
    </row>
    <row r="453" spans="1:12" ht="15.6" hidden="1" x14ac:dyDescent="0.3">
      <c r="A453" s="1"/>
      <c r="B453" s="150"/>
      <c r="C453" s="151"/>
      <c r="D453" s="152"/>
      <c r="E453" s="153"/>
      <c r="F453" s="154"/>
      <c r="G453" s="155"/>
      <c r="H453" s="156"/>
      <c r="I453" s="157"/>
      <c r="J453" s="11"/>
      <c r="K453" s="1"/>
      <c r="L453" s="11"/>
    </row>
    <row r="454" spans="1:12" ht="15.6" hidden="1" x14ac:dyDescent="0.3">
      <c r="A454" s="1"/>
      <c r="B454" s="150"/>
      <c r="C454" s="151"/>
      <c r="D454" s="152"/>
      <c r="E454" s="153"/>
      <c r="F454" s="154"/>
      <c r="G454" s="155"/>
      <c r="H454" s="156"/>
      <c r="I454" s="157"/>
      <c r="J454" s="11"/>
      <c r="K454" s="1"/>
      <c r="L454" s="11"/>
    </row>
    <row r="455" spans="1:12" ht="15.6" hidden="1" x14ac:dyDescent="0.3">
      <c r="A455" s="1"/>
      <c r="B455" s="150"/>
      <c r="C455" s="151"/>
      <c r="D455" s="152"/>
      <c r="E455" s="153"/>
      <c r="F455" s="154"/>
      <c r="G455" s="155"/>
      <c r="H455" s="156"/>
      <c r="I455" s="157"/>
      <c r="J455" s="11"/>
      <c r="K455" s="1"/>
      <c r="L455" s="11"/>
    </row>
    <row r="456" spans="1:12" ht="15.6" hidden="1" x14ac:dyDescent="0.3">
      <c r="A456" s="1"/>
      <c r="B456" s="150"/>
      <c r="C456" s="151"/>
      <c r="D456" s="152"/>
      <c r="E456" s="153"/>
      <c r="F456" s="154"/>
      <c r="G456" s="155"/>
      <c r="H456" s="156"/>
      <c r="I456" s="157"/>
      <c r="J456" s="11"/>
      <c r="K456" s="1"/>
      <c r="L456" s="11"/>
    </row>
    <row r="457" spans="1:12" ht="15.6" hidden="1" x14ac:dyDescent="0.3">
      <c r="A457" s="1"/>
      <c r="B457" s="150"/>
      <c r="C457" s="151"/>
      <c r="D457" s="152"/>
      <c r="E457" s="153"/>
      <c r="F457" s="154"/>
      <c r="G457" s="155"/>
      <c r="H457" s="156"/>
      <c r="I457" s="157"/>
      <c r="J457" s="11"/>
      <c r="K457" s="1"/>
      <c r="L457" s="11"/>
    </row>
    <row r="458" spans="1:12" ht="15.6" hidden="1" x14ac:dyDescent="0.3">
      <c r="A458" s="1"/>
      <c r="B458" s="150"/>
      <c r="C458" s="151"/>
      <c r="D458" s="152"/>
      <c r="E458" s="153"/>
      <c r="F458" s="154"/>
      <c r="G458" s="155"/>
      <c r="H458" s="156"/>
      <c r="I458" s="157"/>
      <c r="J458" s="11"/>
      <c r="K458" s="1"/>
      <c r="L458" s="11"/>
    </row>
    <row r="459" spans="1:12" ht="15.6" hidden="1" x14ac:dyDescent="0.3">
      <c r="A459" s="1"/>
      <c r="B459" s="150"/>
      <c r="C459" s="151"/>
      <c r="D459" s="152"/>
      <c r="E459" s="153"/>
      <c r="F459" s="154"/>
      <c r="G459" s="155"/>
      <c r="H459" s="156"/>
      <c r="I459" s="157"/>
      <c r="J459" s="11"/>
      <c r="K459" s="1"/>
      <c r="L459" s="11"/>
    </row>
    <row r="460" spans="1:12" ht="15.6" hidden="1" x14ac:dyDescent="0.3">
      <c r="A460" s="1"/>
      <c r="B460" s="150"/>
      <c r="C460" s="151"/>
      <c r="D460" s="152"/>
      <c r="E460" s="153"/>
      <c r="F460" s="154"/>
      <c r="G460" s="155"/>
      <c r="H460" s="156"/>
      <c r="I460" s="157"/>
      <c r="J460" s="11"/>
      <c r="K460" s="1"/>
      <c r="L460" s="11"/>
    </row>
    <row r="461" spans="1:12" ht="15.6" hidden="1" x14ac:dyDescent="0.3">
      <c r="A461" s="1"/>
      <c r="B461" s="150"/>
      <c r="C461" s="151"/>
      <c r="D461" s="152"/>
      <c r="E461" s="153"/>
      <c r="F461" s="154"/>
      <c r="G461" s="155"/>
      <c r="H461" s="156"/>
      <c r="I461" s="157"/>
      <c r="J461" s="11"/>
      <c r="K461" s="1"/>
      <c r="L461" s="11"/>
    </row>
    <row r="462" spans="1:12" ht="15.6" hidden="1" x14ac:dyDescent="0.3">
      <c r="A462" s="1"/>
      <c r="B462" s="150"/>
      <c r="C462" s="151"/>
      <c r="D462" s="152"/>
      <c r="E462" s="153"/>
      <c r="F462" s="154"/>
      <c r="G462" s="155"/>
      <c r="H462" s="156"/>
      <c r="I462" s="157"/>
      <c r="J462" s="11"/>
      <c r="K462" s="1"/>
      <c r="L462" s="11"/>
    </row>
    <row r="463" spans="1:12" ht="15.6" hidden="1" x14ac:dyDescent="0.3">
      <c r="A463" s="1"/>
      <c r="B463" s="150"/>
      <c r="C463" s="151"/>
      <c r="D463" s="152"/>
      <c r="E463" s="153"/>
      <c r="F463" s="154"/>
      <c r="G463" s="155"/>
      <c r="H463" s="156"/>
      <c r="I463" s="157"/>
      <c r="J463" s="11"/>
      <c r="K463" s="1"/>
      <c r="L463" s="11"/>
    </row>
    <row r="464" spans="1:12" ht="15.6" hidden="1" x14ac:dyDescent="0.3">
      <c r="A464" s="1"/>
      <c r="B464" s="150"/>
      <c r="C464" s="151"/>
      <c r="D464" s="152"/>
      <c r="E464" s="153"/>
      <c r="F464" s="154"/>
      <c r="G464" s="155"/>
      <c r="H464" s="156"/>
      <c r="I464" s="157"/>
      <c r="J464" s="11"/>
      <c r="K464" s="1"/>
      <c r="L464" s="11"/>
    </row>
    <row r="465" spans="1:12" ht="15.6" hidden="1" x14ac:dyDescent="0.3">
      <c r="A465" s="1"/>
      <c r="B465" s="150"/>
      <c r="C465" s="151"/>
      <c r="D465" s="152"/>
      <c r="E465" s="153"/>
      <c r="F465" s="154"/>
      <c r="G465" s="155"/>
      <c r="H465" s="156"/>
      <c r="I465" s="157"/>
      <c r="J465" s="11"/>
      <c r="K465" s="1"/>
      <c r="L465" s="11"/>
    </row>
    <row r="466" spans="1:12" ht="15.6" hidden="1" x14ac:dyDescent="0.3">
      <c r="A466" s="1"/>
      <c r="B466" s="150"/>
      <c r="C466" s="151"/>
      <c r="D466" s="152"/>
      <c r="E466" s="153"/>
      <c r="F466" s="154"/>
      <c r="G466" s="155"/>
      <c r="H466" s="156"/>
      <c r="I466" s="157"/>
      <c r="J466" s="11"/>
      <c r="K466" s="1"/>
      <c r="L466" s="11"/>
    </row>
    <row r="467" spans="1:12" ht="15.6" hidden="1" x14ac:dyDescent="0.3">
      <c r="A467" s="1"/>
      <c r="B467" s="150"/>
      <c r="C467" s="151"/>
      <c r="D467" s="152"/>
      <c r="E467" s="153"/>
      <c r="F467" s="154"/>
      <c r="G467" s="155"/>
      <c r="H467" s="156"/>
      <c r="I467" s="157"/>
      <c r="J467" s="11"/>
      <c r="K467" s="1"/>
      <c r="L467" s="11"/>
    </row>
    <row r="468" spans="1:12" ht="15.6" hidden="1" x14ac:dyDescent="0.3">
      <c r="A468" s="1"/>
      <c r="B468" s="150"/>
      <c r="C468" s="151"/>
      <c r="D468" s="152"/>
      <c r="E468" s="153"/>
      <c r="F468" s="154"/>
      <c r="G468" s="155"/>
      <c r="H468" s="156"/>
      <c r="I468" s="157"/>
      <c r="J468" s="11"/>
      <c r="K468" s="1"/>
      <c r="L468" s="11"/>
    </row>
    <row r="469" spans="1:12" ht="15.6" hidden="1" x14ac:dyDescent="0.3">
      <c r="A469" s="1"/>
      <c r="B469" s="150"/>
      <c r="C469" s="151"/>
      <c r="D469" s="152"/>
      <c r="E469" s="153"/>
      <c r="F469" s="154"/>
      <c r="G469" s="155"/>
      <c r="H469" s="156"/>
      <c r="I469" s="157"/>
      <c r="J469" s="11"/>
      <c r="K469" s="1"/>
      <c r="L469" s="11"/>
    </row>
    <row r="470" spans="1:12" ht="15.6" hidden="1" x14ac:dyDescent="0.3">
      <c r="A470" s="1"/>
      <c r="B470" s="150"/>
      <c r="C470" s="151"/>
      <c r="D470" s="152"/>
      <c r="E470" s="153"/>
      <c r="F470" s="154"/>
      <c r="G470" s="155"/>
      <c r="H470" s="156"/>
      <c r="I470" s="157"/>
      <c r="J470" s="11"/>
      <c r="K470" s="1"/>
      <c r="L470" s="11"/>
    </row>
    <row r="471" spans="1:12" ht="15.6" hidden="1" x14ac:dyDescent="0.3">
      <c r="A471" s="1"/>
      <c r="B471" s="150"/>
      <c r="C471" s="151"/>
      <c r="D471" s="152"/>
      <c r="E471" s="153"/>
      <c r="F471" s="154"/>
      <c r="G471" s="155"/>
      <c r="H471" s="156"/>
      <c r="I471" s="157"/>
      <c r="J471" s="11"/>
      <c r="K471" s="1"/>
      <c r="L471" s="11"/>
    </row>
    <row r="472" spans="1:12" ht="15.6" hidden="1" x14ac:dyDescent="0.3">
      <c r="A472" s="1"/>
      <c r="B472" s="150"/>
      <c r="C472" s="151"/>
      <c r="D472" s="152"/>
      <c r="E472" s="153"/>
      <c r="F472" s="154"/>
      <c r="G472" s="155"/>
      <c r="H472" s="156"/>
      <c r="I472" s="157"/>
      <c r="J472" s="11"/>
      <c r="K472" s="1"/>
      <c r="L472" s="11"/>
    </row>
    <row r="473" spans="1:12" ht="15.6" hidden="1" x14ac:dyDescent="0.3">
      <c r="A473" s="1"/>
      <c r="B473" s="150"/>
      <c r="C473" s="151"/>
      <c r="D473" s="152"/>
      <c r="E473" s="153"/>
      <c r="F473" s="154"/>
      <c r="G473" s="155"/>
      <c r="H473" s="156"/>
      <c r="I473" s="157"/>
      <c r="J473" s="11"/>
      <c r="K473" s="1"/>
      <c r="L473" s="11"/>
    </row>
    <row r="474" spans="1:12" ht="15.6" hidden="1" x14ac:dyDescent="0.3">
      <c r="A474" s="1"/>
      <c r="B474" s="150"/>
      <c r="C474" s="151"/>
      <c r="D474" s="152"/>
      <c r="E474" s="153"/>
      <c r="F474" s="154"/>
      <c r="G474" s="155"/>
      <c r="H474" s="156"/>
      <c r="I474" s="157"/>
      <c r="J474" s="11"/>
      <c r="K474" s="1"/>
      <c r="L474" s="11"/>
    </row>
    <row r="475" spans="1:12" ht="15.6" hidden="1" x14ac:dyDescent="0.3">
      <c r="A475" s="1"/>
      <c r="B475" s="150"/>
      <c r="C475" s="151"/>
      <c r="D475" s="152"/>
      <c r="E475" s="153"/>
      <c r="F475" s="154"/>
      <c r="G475" s="155"/>
      <c r="H475" s="156"/>
      <c r="I475" s="157"/>
      <c r="J475" s="11"/>
      <c r="K475" s="1"/>
      <c r="L475" s="11"/>
    </row>
    <row r="476" spans="1:12" ht="15.6" hidden="1" x14ac:dyDescent="0.3">
      <c r="A476" s="1"/>
      <c r="B476" s="150"/>
      <c r="C476" s="151"/>
      <c r="D476" s="152"/>
      <c r="E476" s="153"/>
      <c r="F476" s="154"/>
      <c r="G476" s="155"/>
      <c r="H476" s="156"/>
      <c r="I476" s="157"/>
      <c r="J476" s="11"/>
      <c r="K476" s="1"/>
      <c r="L476" s="11"/>
    </row>
    <row r="477" spans="1:12" ht="15.6" hidden="1" x14ac:dyDescent="0.3">
      <c r="A477" s="1"/>
      <c r="B477" s="150"/>
      <c r="C477" s="151"/>
      <c r="D477" s="152"/>
      <c r="E477" s="153"/>
      <c r="F477" s="154"/>
      <c r="G477" s="155"/>
      <c r="H477" s="156"/>
      <c r="I477" s="157"/>
      <c r="J477" s="11"/>
      <c r="K477" s="1"/>
      <c r="L477" s="11"/>
    </row>
    <row r="478" spans="1:12" ht="15.6" hidden="1" x14ac:dyDescent="0.3">
      <c r="A478" s="1"/>
      <c r="B478" s="150"/>
      <c r="C478" s="151"/>
      <c r="D478" s="152"/>
      <c r="E478" s="153"/>
      <c r="F478" s="154"/>
      <c r="G478" s="155"/>
      <c r="H478" s="156"/>
      <c r="I478" s="157"/>
      <c r="J478" s="11"/>
      <c r="K478" s="1"/>
      <c r="L478" s="11"/>
    </row>
    <row r="479" spans="1:12" ht="15.6" hidden="1" x14ac:dyDescent="0.3">
      <c r="A479" s="1"/>
      <c r="B479" s="150"/>
      <c r="C479" s="151"/>
      <c r="D479" s="152"/>
      <c r="E479" s="153"/>
      <c r="F479" s="154"/>
      <c r="G479" s="155"/>
      <c r="H479" s="156"/>
      <c r="I479" s="157"/>
      <c r="J479" s="11"/>
      <c r="K479" s="1"/>
      <c r="L479" s="11"/>
    </row>
    <row r="480" spans="1:12" ht="15.6" hidden="1" x14ac:dyDescent="0.3">
      <c r="A480" s="1"/>
      <c r="B480" s="150"/>
      <c r="C480" s="151"/>
      <c r="D480" s="152"/>
      <c r="E480" s="153"/>
      <c r="F480" s="154"/>
      <c r="G480" s="155"/>
      <c r="H480" s="156"/>
      <c r="I480" s="157"/>
      <c r="J480" s="11"/>
      <c r="K480" s="1"/>
      <c r="L480" s="11"/>
    </row>
    <row r="481" spans="1:12" ht="15.6" hidden="1" x14ac:dyDescent="0.3">
      <c r="A481" s="1"/>
      <c r="B481" s="150"/>
      <c r="C481" s="151"/>
      <c r="D481" s="152"/>
      <c r="E481" s="153"/>
      <c r="F481" s="154"/>
      <c r="G481" s="155"/>
      <c r="H481" s="156"/>
      <c r="I481" s="157"/>
      <c r="J481" s="11"/>
      <c r="K481" s="1"/>
      <c r="L481" s="11"/>
    </row>
    <row r="482" spans="1:12" ht="15.6" hidden="1" x14ac:dyDescent="0.3">
      <c r="A482" s="1"/>
      <c r="B482" s="150"/>
      <c r="C482" s="151"/>
      <c r="D482" s="152"/>
      <c r="E482" s="153"/>
      <c r="F482" s="154"/>
      <c r="G482" s="155"/>
      <c r="H482" s="156"/>
      <c r="I482" s="157"/>
      <c r="J482" s="11"/>
      <c r="K482" s="1"/>
      <c r="L482" s="11"/>
    </row>
    <row r="483" spans="1:12" ht="15.6" hidden="1" x14ac:dyDescent="0.3">
      <c r="A483" s="1"/>
      <c r="B483" s="150"/>
      <c r="C483" s="151"/>
      <c r="D483" s="152"/>
      <c r="E483" s="153"/>
      <c r="F483" s="154"/>
      <c r="G483" s="155"/>
      <c r="H483" s="156"/>
      <c r="I483" s="157"/>
      <c r="J483" s="11"/>
      <c r="K483" s="1"/>
      <c r="L483" s="11"/>
    </row>
    <row r="484" spans="1:12" ht="15.6" hidden="1" x14ac:dyDescent="0.3">
      <c r="A484" s="1"/>
      <c r="B484" s="150"/>
      <c r="C484" s="151"/>
      <c r="D484" s="152"/>
      <c r="E484" s="153"/>
      <c r="F484" s="154"/>
      <c r="G484" s="155"/>
      <c r="H484" s="156"/>
      <c r="I484" s="157"/>
      <c r="J484" s="11"/>
      <c r="K484" s="1"/>
      <c r="L484" s="11"/>
    </row>
    <row r="485" spans="1:12" ht="15.6" hidden="1" x14ac:dyDescent="0.3">
      <c r="A485" s="1"/>
      <c r="B485" s="150"/>
      <c r="C485" s="151"/>
      <c r="D485" s="152"/>
      <c r="E485" s="153"/>
      <c r="F485" s="154"/>
      <c r="G485" s="155"/>
      <c r="H485" s="156"/>
      <c r="I485" s="157"/>
      <c r="J485" s="11"/>
      <c r="K485" s="1"/>
      <c r="L485" s="11"/>
    </row>
    <row r="486" spans="1:12" ht="15.6" hidden="1" x14ac:dyDescent="0.3">
      <c r="A486" s="1"/>
      <c r="B486" s="150"/>
      <c r="C486" s="151"/>
      <c r="D486" s="152"/>
      <c r="E486" s="153"/>
      <c r="F486" s="154"/>
      <c r="G486" s="155"/>
      <c r="H486" s="156"/>
      <c r="I486" s="157"/>
      <c r="J486" s="11"/>
      <c r="K486" s="1"/>
      <c r="L486" s="11"/>
    </row>
    <row r="487" spans="1:12" ht="15.6" hidden="1" x14ac:dyDescent="0.3">
      <c r="A487" s="1"/>
      <c r="B487" s="150"/>
      <c r="C487" s="151"/>
      <c r="D487" s="152"/>
      <c r="E487" s="153"/>
      <c r="F487" s="154"/>
      <c r="G487" s="155"/>
      <c r="H487" s="156"/>
      <c r="I487" s="157"/>
      <c r="J487" s="11"/>
      <c r="K487" s="1"/>
      <c r="L487" s="11"/>
    </row>
    <row r="488" spans="1:12" ht="15.6" hidden="1" x14ac:dyDescent="0.3">
      <c r="A488" s="1"/>
      <c r="B488" s="150"/>
      <c r="C488" s="151"/>
      <c r="D488" s="152"/>
      <c r="E488" s="153"/>
      <c r="F488" s="154"/>
      <c r="G488" s="155"/>
      <c r="H488" s="156"/>
      <c r="I488" s="157"/>
      <c r="J488" s="11"/>
      <c r="K488" s="1"/>
      <c r="L488" s="11"/>
    </row>
    <row r="489" spans="1:12" ht="15.6" hidden="1" x14ac:dyDescent="0.3">
      <c r="A489" s="1"/>
      <c r="B489" s="150"/>
      <c r="C489" s="151"/>
      <c r="D489" s="152"/>
      <c r="E489" s="153"/>
      <c r="F489" s="154"/>
      <c r="G489" s="155"/>
      <c r="H489" s="156"/>
      <c r="I489" s="157"/>
      <c r="J489" s="11"/>
      <c r="K489" s="1"/>
      <c r="L489" s="11"/>
    </row>
    <row r="490" spans="1:12" ht="15.6" hidden="1" x14ac:dyDescent="0.3">
      <c r="A490" s="1"/>
      <c r="B490" s="150"/>
      <c r="C490" s="151"/>
      <c r="D490" s="152"/>
      <c r="E490" s="153"/>
      <c r="F490" s="154"/>
      <c r="G490" s="155"/>
      <c r="H490" s="156"/>
      <c r="I490" s="157"/>
      <c r="J490" s="11"/>
      <c r="K490" s="1"/>
      <c r="L490" s="11"/>
    </row>
    <row r="491" spans="1:12" ht="15.6" hidden="1" x14ac:dyDescent="0.3">
      <c r="A491" s="1"/>
      <c r="B491" s="150"/>
      <c r="C491" s="151"/>
      <c r="D491" s="152"/>
      <c r="E491" s="153"/>
      <c r="F491" s="154"/>
      <c r="G491" s="155"/>
      <c r="H491" s="156"/>
      <c r="I491" s="157"/>
      <c r="J491" s="11"/>
      <c r="K491" s="1"/>
      <c r="L491" s="11"/>
    </row>
    <row r="492" spans="1:12" ht="15.6" hidden="1" x14ac:dyDescent="0.3">
      <c r="A492" s="1"/>
      <c r="B492" s="150"/>
      <c r="C492" s="151"/>
      <c r="D492" s="152"/>
      <c r="E492" s="153"/>
      <c r="F492" s="154"/>
      <c r="G492" s="155"/>
      <c r="H492" s="156"/>
      <c r="I492" s="157"/>
      <c r="J492" s="11"/>
      <c r="K492" s="1"/>
      <c r="L492" s="11"/>
    </row>
    <row r="493" spans="1:12" ht="15.6" hidden="1" x14ac:dyDescent="0.3">
      <c r="A493" s="1"/>
      <c r="B493" s="150"/>
      <c r="C493" s="151"/>
      <c r="D493" s="152"/>
      <c r="E493" s="153"/>
      <c r="F493" s="154"/>
      <c r="G493" s="155"/>
      <c r="H493" s="156"/>
      <c r="I493" s="157"/>
      <c r="J493" s="11"/>
      <c r="K493" s="1"/>
      <c r="L493" s="11"/>
    </row>
    <row r="494" spans="1:12" ht="15.6" hidden="1" x14ac:dyDescent="0.3">
      <c r="A494" s="1"/>
      <c r="B494" s="150"/>
      <c r="C494" s="151"/>
      <c r="D494" s="152"/>
      <c r="E494" s="153"/>
      <c r="F494" s="154"/>
      <c r="G494" s="155"/>
      <c r="H494" s="156"/>
      <c r="I494" s="157"/>
      <c r="J494" s="11"/>
      <c r="K494" s="1"/>
      <c r="L494" s="11"/>
    </row>
    <row r="495" spans="1:12" ht="15.6" hidden="1" x14ac:dyDescent="0.3">
      <c r="A495" s="1"/>
      <c r="B495" s="150"/>
      <c r="C495" s="151"/>
      <c r="D495" s="152"/>
      <c r="E495" s="153"/>
      <c r="F495" s="154"/>
      <c r="G495" s="155"/>
      <c r="H495" s="156"/>
      <c r="I495" s="157"/>
      <c r="J495" s="11"/>
      <c r="K495" s="1"/>
      <c r="L495" s="11"/>
    </row>
    <row r="496" spans="1:12" ht="15.6" hidden="1" x14ac:dyDescent="0.3">
      <c r="A496" s="1"/>
      <c r="B496" s="150"/>
      <c r="C496" s="151"/>
      <c r="D496" s="152"/>
      <c r="E496" s="153"/>
      <c r="F496" s="154"/>
      <c r="G496" s="155"/>
      <c r="H496" s="156"/>
      <c r="I496" s="157"/>
      <c r="J496" s="11"/>
      <c r="K496" s="1"/>
      <c r="L496" s="11"/>
    </row>
    <row r="497" spans="1:12" ht="15.6" hidden="1" x14ac:dyDescent="0.3">
      <c r="A497" s="1"/>
      <c r="B497" s="150"/>
      <c r="C497" s="151"/>
      <c r="D497" s="152"/>
      <c r="E497" s="153"/>
      <c r="F497" s="154"/>
      <c r="G497" s="155"/>
      <c r="H497" s="156"/>
      <c r="I497" s="157"/>
      <c r="J497" s="11"/>
      <c r="K497" s="1"/>
      <c r="L497" s="11"/>
    </row>
    <row r="498" spans="1:12" ht="15.6" hidden="1" x14ac:dyDescent="0.3">
      <c r="A498" s="1"/>
      <c r="B498" s="150"/>
      <c r="C498" s="151"/>
      <c r="D498" s="152"/>
      <c r="E498" s="153"/>
      <c r="F498" s="154"/>
      <c r="G498" s="155"/>
      <c r="H498" s="156"/>
      <c r="I498" s="157"/>
      <c r="J498" s="11"/>
      <c r="K498" s="1"/>
      <c r="L498" s="11"/>
    </row>
    <row r="499" spans="1:12" ht="15.6" hidden="1" x14ac:dyDescent="0.3">
      <c r="A499" s="1"/>
      <c r="B499" s="150"/>
      <c r="C499" s="151"/>
      <c r="D499" s="152"/>
      <c r="E499" s="153"/>
      <c r="F499" s="154"/>
      <c r="G499" s="155"/>
      <c r="H499" s="156"/>
      <c r="I499" s="157"/>
      <c r="J499" s="11"/>
      <c r="K499" s="1"/>
      <c r="L499" s="11"/>
    </row>
    <row r="500" spans="1:12" ht="15.6" hidden="1" x14ac:dyDescent="0.3">
      <c r="A500" s="1"/>
      <c r="B500" s="150"/>
      <c r="C500" s="151"/>
      <c r="D500" s="152"/>
      <c r="E500" s="153"/>
      <c r="F500" s="154"/>
      <c r="G500" s="155"/>
      <c r="H500" s="156"/>
      <c r="I500" s="157"/>
      <c r="J500" s="11"/>
      <c r="K500" s="1"/>
      <c r="L500" s="11"/>
    </row>
    <row r="501" spans="1:12" ht="15.6" hidden="1" x14ac:dyDescent="0.3">
      <c r="A501" s="1"/>
      <c r="B501" s="150"/>
      <c r="C501" s="151"/>
      <c r="D501" s="152"/>
      <c r="E501" s="153"/>
      <c r="F501" s="154"/>
      <c r="G501" s="155"/>
      <c r="H501" s="156"/>
      <c r="I501" s="157"/>
      <c r="J501" s="11"/>
      <c r="K501" s="1"/>
      <c r="L501" s="11"/>
    </row>
    <row r="502" spans="1:12" ht="15.6" hidden="1" x14ac:dyDescent="0.3">
      <c r="A502" s="1"/>
      <c r="B502" s="150"/>
      <c r="C502" s="151"/>
      <c r="D502" s="152"/>
      <c r="E502" s="153"/>
      <c r="F502" s="154"/>
      <c r="G502" s="155"/>
      <c r="H502" s="156"/>
      <c r="I502" s="157"/>
      <c r="J502" s="11"/>
      <c r="K502" s="1"/>
      <c r="L502" s="11"/>
    </row>
    <row r="503" spans="1:12" ht="15.6" hidden="1" x14ac:dyDescent="0.3">
      <c r="A503" s="1"/>
      <c r="B503" s="150"/>
      <c r="C503" s="151"/>
      <c r="D503" s="152"/>
      <c r="E503" s="153"/>
      <c r="F503" s="154"/>
      <c r="G503" s="155"/>
      <c r="H503" s="156"/>
      <c r="I503" s="157"/>
      <c r="J503" s="11"/>
      <c r="K503" s="1"/>
      <c r="L503" s="11"/>
    </row>
    <row r="504" spans="1:12" ht="15.6" hidden="1" x14ac:dyDescent="0.3">
      <c r="A504" s="1"/>
      <c r="B504" s="150"/>
      <c r="C504" s="151"/>
      <c r="D504" s="152"/>
      <c r="E504" s="153"/>
      <c r="F504" s="154"/>
      <c r="G504" s="155"/>
      <c r="H504" s="156"/>
      <c r="I504" s="157"/>
      <c r="J504" s="11"/>
      <c r="K504" s="1"/>
      <c r="L504" s="11"/>
    </row>
    <row r="505" spans="1:12" ht="15.6" hidden="1" x14ac:dyDescent="0.3">
      <c r="A505" s="1"/>
      <c r="B505" s="150"/>
      <c r="C505" s="151"/>
      <c r="D505" s="152"/>
      <c r="E505" s="153"/>
      <c r="F505" s="154"/>
      <c r="G505" s="155"/>
      <c r="H505" s="156"/>
      <c r="I505" s="157"/>
      <c r="J505" s="11"/>
      <c r="K505" s="1"/>
      <c r="L505" s="11"/>
    </row>
    <row r="506" spans="1:12" ht="15.6" hidden="1" x14ac:dyDescent="0.3">
      <c r="A506" s="1"/>
      <c r="B506" s="150"/>
      <c r="C506" s="151"/>
      <c r="D506" s="152"/>
      <c r="E506" s="153"/>
      <c r="F506" s="154"/>
      <c r="G506" s="155"/>
      <c r="H506" s="156"/>
      <c r="I506" s="157"/>
      <c r="J506" s="11"/>
      <c r="K506" s="1"/>
      <c r="L506" s="11"/>
    </row>
    <row r="507" spans="1:12" ht="15.6" hidden="1" x14ac:dyDescent="0.3">
      <c r="A507" s="1"/>
      <c r="B507" s="150"/>
      <c r="C507" s="151"/>
      <c r="D507" s="152"/>
      <c r="E507" s="153"/>
      <c r="F507" s="154"/>
      <c r="G507" s="155"/>
      <c r="H507" s="156"/>
      <c r="I507" s="157"/>
      <c r="J507" s="11"/>
      <c r="K507" s="1"/>
      <c r="L507" s="11"/>
    </row>
    <row r="508" spans="1:12" ht="15.6" hidden="1" x14ac:dyDescent="0.3">
      <c r="A508" s="1"/>
      <c r="B508" s="150"/>
      <c r="C508" s="151"/>
      <c r="D508" s="152"/>
      <c r="E508" s="153"/>
      <c r="F508" s="154"/>
      <c r="G508" s="155"/>
      <c r="H508" s="156"/>
      <c r="I508" s="157"/>
      <c r="J508" s="11"/>
      <c r="K508" s="1"/>
      <c r="L508" s="11"/>
    </row>
    <row r="509" spans="1:12" ht="15.6" hidden="1" x14ac:dyDescent="0.3">
      <c r="A509" s="1"/>
      <c r="B509" s="150"/>
      <c r="C509" s="151"/>
      <c r="D509" s="152"/>
      <c r="E509" s="153"/>
      <c r="F509" s="154"/>
      <c r="G509" s="155"/>
      <c r="H509" s="156"/>
      <c r="I509" s="157"/>
      <c r="J509" s="11"/>
      <c r="K509" s="1"/>
      <c r="L509" s="11"/>
    </row>
    <row r="510" spans="1:12" ht="15.6" hidden="1" x14ac:dyDescent="0.3">
      <c r="A510" s="1"/>
      <c r="B510" s="150"/>
      <c r="C510" s="151"/>
      <c r="D510" s="152"/>
      <c r="E510" s="153"/>
      <c r="F510" s="154"/>
      <c r="G510" s="155"/>
      <c r="H510" s="156"/>
      <c r="I510" s="157"/>
      <c r="J510" s="11"/>
      <c r="K510" s="1"/>
      <c r="L510" s="11"/>
    </row>
    <row r="511" spans="1:12" ht="15.6" hidden="1" x14ac:dyDescent="0.3">
      <c r="A511" s="1"/>
      <c r="B511" s="150"/>
      <c r="C511" s="151"/>
      <c r="D511" s="152"/>
      <c r="E511" s="153"/>
      <c r="F511" s="154"/>
      <c r="G511" s="155"/>
      <c r="H511" s="156"/>
      <c r="I511" s="157"/>
      <c r="J511" s="11"/>
      <c r="K511" s="1"/>
      <c r="L511" s="11"/>
    </row>
    <row r="512" spans="1:12" ht="15.6" hidden="1" x14ac:dyDescent="0.3">
      <c r="A512" s="1"/>
      <c r="B512" s="150"/>
      <c r="C512" s="151"/>
      <c r="D512" s="152"/>
      <c r="E512" s="153"/>
      <c r="F512" s="154"/>
      <c r="G512" s="155"/>
      <c r="H512" s="156"/>
      <c r="I512" s="157"/>
      <c r="J512" s="11"/>
      <c r="K512" s="1"/>
      <c r="L512" s="11"/>
    </row>
    <row r="513" spans="1:12" ht="15.6" hidden="1" x14ac:dyDescent="0.3">
      <c r="A513" s="1"/>
      <c r="B513" s="150"/>
      <c r="C513" s="151"/>
      <c r="D513" s="152"/>
      <c r="E513" s="153"/>
      <c r="F513" s="154"/>
      <c r="G513" s="155"/>
      <c r="H513" s="156"/>
      <c r="I513" s="157"/>
      <c r="J513" s="11"/>
      <c r="K513" s="1"/>
      <c r="L513" s="11"/>
    </row>
    <row r="514" spans="1:12" ht="15.6" hidden="1" x14ac:dyDescent="0.3">
      <c r="A514" s="1"/>
      <c r="B514" s="150"/>
      <c r="C514" s="151"/>
      <c r="D514" s="152"/>
      <c r="E514" s="153"/>
      <c r="F514" s="154"/>
      <c r="G514" s="155"/>
      <c r="H514" s="156"/>
      <c r="I514" s="157"/>
      <c r="J514" s="11"/>
      <c r="K514" s="1"/>
      <c r="L514" s="11"/>
    </row>
    <row r="515" spans="1:12" ht="15.6" hidden="1" x14ac:dyDescent="0.3">
      <c r="A515" s="1"/>
      <c r="B515" s="150"/>
      <c r="C515" s="151"/>
      <c r="D515" s="152"/>
      <c r="E515" s="153"/>
      <c r="F515" s="154"/>
      <c r="G515" s="155"/>
      <c r="H515" s="156"/>
      <c r="I515" s="157"/>
      <c r="J515" s="11"/>
      <c r="K515" s="1"/>
      <c r="L515" s="11"/>
    </row>
    <row r="516" spans="1:12" ht="15.6" hidden="1" x14ac:dyDescent="0.3">
      <c r="A516" s="1"/>
      <c r="B516" s="150"/>
      <c r="C516" s="151"/>
      <c r="D516" s="152"/>
      <c r="E516" s="153"/>
      <c r="F516" s="154"/>
      <c r="G516" s="155"/>
      <c r="H516" s="156"/>
      <c r="I516" s="157"/>
      <c r="J516" s="11"/>
      <c r="K516" s="1"/>
      <c r="L516" s="11"/>
    </row>
    <row r="517" spans="1:12" ht="15.6" hidden="1" x14ac:dyDescent="0.3">
      <c r="A517" s="1"/>
      <c r="B517" s="150"/>
      <c r="C517" s="151"/>
      <c r="D517" s="152"/>
      <c r="E517" s="153"/>
      <c r="F517" s="154"/>
      <c r="G517" s="155"/>
      <c r="H517" s="156"/>
      <c r="I517" s="157"/>
      <c r="J517" s="11"/>
      <c r="K517" s="1"/>
      <c r="L517" s="11"/>
    </row>
    <row r="518" spans="1:12" ht="15.6" hidden="1" x14ac:dyDescent="0.3">
      <c r="A518" s="1"/>
      <c r="B518" s="150"/>
      <c r="C518" s="151"/>
      <c r="D518" s="152"/>
      <c r="E518" s="153"/>
      <c r="F518" s="154"/>
      <c r="G518" s="155"/>
      <c r="H518" s="156"/>
      <c r="I518" s="157"/>
      <c r="J518" s="11"/>
      <c r="K518" s="1"/>
      <c r="L518" s="11"/>
    </row>
    <row r="519" spans="1:12" ht="15.6" hidden="1" x14ac:dyDescent="0.3">
      <c r="A519" s="1"/>
      <c r="B519" s="150"/>
      <c r="C519" s="151"/>
      <c r="D519" s="152"/>
      <c r="E519" s="153"/>
      <c r="F519" s="154"/>
      <c r="G519" s="155"/>
      <c r="H519" s="156"/>
      <c r="I519" s="157"/>
      <c r="J519" s="11"/>
      <c r="K519" s="1"/>
      <c r="L519" s="11"/>
    </row>
    <row r="520" spans="1:12" ht="15.6" hidden="1" x14ac:dyDescent="0.3">
      <c r="A520" s="1"/>
      <c r="B520" s="150"/>
      <c r="C520" s="151"/>
      <c r="D520" s="152"/>
      <c r="E520" s="153"/>
      <c r="F520" s="154"/>
      <c r="G520" s="155"/>
      <c r="H520" s="156"/>
      <c r="I520" s="157"/>
      <c r="J520" s="11"/>
      <c r="K520" s="1"/>
      <c r="L520" s="11"/>
    </row>
    <row r="521" spans="1:12" ht="15.6" hidden="1" x14ac:dyDescent="0.3">
      <c r="A521" s="1"/>
      <c r="B521" s="150"/>
      <c r="C521" s="151"/>
      <c r="D521" s="152"/>
      <c r="E521" s="153"/>
      <c r="F521" s="154"/>
      <c r="G521" s="155"/>
      <c r="H521" s="156"/>
      <c r="I521" s="157"/>
      <c r="J521" s="11"/>
      <c r="K521" s="1"/>
      <c r="L521" s="11"/>
    </row>
    <row r="522" spans="1:12" ht="15.6" hidden="1" x14ac:dyDescent="0.3">
      <c r="A522" s="1"/>
      <c r="B522" s="150"/>
      <c r="C522" s="151"/>
      <c r="D522" s="152"/>
      <c r="E522" s="153"/>
      <c r="F522" s="154"/>
      <c r="G522" s="155"/>
      <c r="H522" s="156"/>
      <c r="I522" s="157"/>
      <c r="J522" s="11"/>
      <c r="K522" s="1"/>
      <c r="L522" s="11"/>
    </row>
    <row r="523" spans="1:12" ht="15.6" hidden="1" x14ac:dyDescent="0.3">
      <c r="A523" s="1"/>
      <c r="B523" s="150"/>
      <c r="C523" s="151"/>
      <c r="D523" s="152"/>
      <c r="E523" s="153"/>
      <c r="F523" s="154"/>
      <c r="G523" s="155"/>
      <c r="H523" s="156"/>
      <c r="I523" s="157"/>
      <c r="J523" s="11"/>
      <c r="K523" s="1"/>
      <c r="L523" s="11"/>
    </row>
    <row r="524" spans="1:12" ht="15.6" hidden="1" x14ac:dyDescent="0.3">
      <c r="A524" s="1"/>
      <c r="B524" s="150"/>
      <c r="C524" s="151"/>
      <c r="D524" s="152"/>
      <c r="E524" s="153"/>
      <c r="F524" s="154"/>
      <c r="G524" s="155"/>
      <c r="H524" s="156"/>
      <c r="I524" s="157"/>
      <c r="J524" s="11"/>
      <c r="K524" s="1"/>
      <c r="L524" s="11"/>
    </row>
    <row r="525" spans="1:12" ht="15.6" hidden="1" x14ac:dyDescent="0.3">
      <c r="A525" s="1"/>
      <c r="B525" s="150"/>
      <c r="C525" s="151"/>
      <c r="D525" s="152"/>
      <c r="E525" s="153"/>
      <c r="F525" s="154"/>
      <c r="G525" s="155"/>
      <c r="H525" s="156"/>
      <c r="I525" s="157"/>
      <c r="J525" s="11"/>
      <c r="K525" s="1"/>
      <c r="L525" s="11"/>
    </row>
    <row r="526" spans="1:12" ht="15.6" hidden="1" x14ac:dyDescent="0.3">
      <c r="A526" s="1"/>
      <c r="B526" s="150"/>
      <c r="C526" s="151"/>
      <c r="D526" s="152"/>
      <c r="E526" s="153"/>
      <c r="F526" s="154"/>
      <c r="G526" s="155"/>
      <c r="H526" s="156"/>
      <c r="I526" s="157"/>
      <c r="J526" s="11"/>
      <c r="K526" s="1"/>
      <c r="L526" s="11"/>
    </row>
    <row r="527" spans="1:12" ht="15.6" hidden="1" x14ac:dyDescent="0.3">
      <c r="A527" s="1"/>
      <c r="B527" s="150"/>
      <c r="C527" s="151"/>
      <c r="D527" s="152"/>
      <c r="E527" s="153"/>
      <c r="F527" s="154"/>
      <c r="G527" s="155"/>
      <c r="H527" s="156"/>
      <c r="I527" s="157"/>
      <c r="J527" s="11"/>
      <c r="K527" s="1"/>
      <c r="L527" s="11"/>
    </row>
    <row r="528" spans="1:12" ht="15.6" hidden="1" x14ac:dyDescent="0.3">
      <c r="A528" s="1"/>
      <c r="B528" s="150"/>
      <c r="C528" s="151"/>
      <c r="D528" s="152"/>
      <c r="E528" s="153"/>
      <c r="F528" s="154"/>
      <c r="G528" s="155"/>
      <c r="H528" s="156"/>
      <c r="I528" s="157"/>
      <c r="J528" s="11"/>
      <c r="K528" s="1"/>
      <c r="L528" s="11"/>
    </row>
  </sheetData>
  <sheetProtection formatColumns="0" autoFilter="0"/>
  <protectedRanges>
    <protectedRange sqref="I5:I277" name="Range1"/>
    <protectedRange sqref="I278" name="Range1_3"/>
    <protectedRange sqref="E278:F278" name="Range2_3"/>
    <protectedRange sqref="I283:I285 I279:I281" name="Range1_4"/>
    <protectedRange sqref="E283:F285 E279:F281" name="Range2_4"/>
    <protectedRange sqref="E282:F282" name="Range2_1_2"/>
    <protectedRange sqref="I282" name="Range1_1_2"/>
  </protectedRanges>
  <autoFilter ref="I3:I411" xr:uid="{809D7014-CBB8-4EE0-9957-155AA2D674AA}"/>
  <mergeCells count="1">
    <mergeCell ref="A2:B2"/>
  </mergeCells>
  <conditionalFormatting sqref="E5:E277">
    <cfRule type="cellIs" dxfId="4" priority="8" operator="notEqual">
      <formula>$E$2</formula>
    </cfRule>
  </conditionalFormatting>
  <conditionalFormatting sqref="E278:E281 E283:E285">
    <cfRule type="cellIs" dxfId="3" priority="3" operator="notEqual">
      <formula>$F$2</formula>
    </cfRule>
  </conditionalFormatting>
  <conditionalFormatting sqref="F5:F277">
    <cfRule type="cellIs" dxfId="2" priority="7" operator="notEqual">
      <formula>$E$2*$D5</formula>
    </cfRule>
  </conditionalFormatting>
  <conditionalFormatting sqref="F278:F281 F283:F285">
    <cfRule type="cellIs" dxfId="1" priority="2" operator="notEqual">
      <formula>$F$2*$E278</formula>
    </cfRule>
  </conditionalFormatting>
  <conditionalFormatting sqref="F282">
    <cfRule type="cellIs" dxfId="0" priority="1" operator="greaterThan">
      <formula>0</formula>
    </cfRule>
  </conditionalFormatting>
  <printOptions gridLines="1"/>
  <pageMargins left="0.7" right="0.7" top="0.75" bottom="0.75" header="0.3" footer="0.3"/>
  <pageSetup scale="53" fitToHeight="0" orientation="portrait" horizontalDpi="4294967292" verticalDpi="4294967292" r:id="rId1"/>
  <headerFooter>
    <oddHeader>&amp;LPRESS COPPER FITTINGS
&amp;K00-044Subject to change without notice&amp;RPRESS COPPER FITTINGS
Page &amp;P of &amp;N</oddHeader>
    <oddFooter>&amp;L&amp;"Calibri,Regular"&amp;10&amp;K000000Alro Products International_x000D_sales@alroproducts.com&amp;C&amp;"Calibri,Regular"&amp;10&amp;K000000 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Press Copper Fittings</vt:lpstr>
      <vt:lpstr>'Press Copper Fittings'!Print_Titles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2025-02-19T17:17:41Z</dcterms:created>
  <dcterms:modified xsi:type="dcterms:W3CDTF">2025-10-09T02:29:04Z</dcterms:modified>
</cp:coreProperties>
</file>