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USH/100325/"/>
    </mc:Choice>
  </mc:AlternateContent>
  <xr:revisionPtr revIDLastSave="34" documentId="8_{6FD3FB88-A471-4094-96AC-2C6E718E1D74}" xr6:coauthVersionLast="47" xr6:coauthVersionMax="47" xr10:uidLastSave="{BB9F9506-B943-4DB2-82C1-388F1C802008}"/>
  <bookViews>
    <workbookView xWindow="-108" yWindow="-108" windowWidth="23256" windowHeight="12456" xr2:uid="{D3F421C3-47C8-40C6-88AF-E288C948B795}"/>
  </bookViews>
  <sheets>
    <sheet name="Push Fittings" sheetId="1" r:id="rId1"/>
  </sheets>
  <definedNames>
    <definedName name="_xlnm._FilterDatabase" localSheetId="0" hidden="1">'Push Fittings'!$I$3:$I$67</definedName>
    <definedName name="_xlnm.Print_Titles" localSheetId="0">'Push Fittings'!$3:$3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F62" i="1" s="1"/>
  <c r="J62" i="1" s="1"/>
  <c r="E23" i="1"/>
  <c r="F23" i="1" s="1"/>
  <c r="J23" i="1" s="1"/>
  <c r="E43" i="1"/>
  <c r="F43" i="1" s="1"/>
  <c r="J43" i="1" s="1"/>
  <c r="E51" i="1"/>
  <c r="F51" i="1" s="1"/>
  <c r="J51" i="1" s="1"/>
  <c r="E15" i="1"/>
  <c r="F15" i="1" s="1"/>
  <c r="J15" i="1" s="1"/>
  <c r="E16" i="1"/>
  <c r="F16" i="1" s="1"/>
  <c r="J16" i="1" s="1"/>
  <c r="E28" i="1"/>
  <c r="F28" i="1" s="1"/>
  <c r="E8" i="1"/>
  <c r="F8" i="1" s="1"/>
  <c r="E49" i="1"/>
  <c r="F49" i="1" s="1"/>
  <c r="J49" i="1" s="1"/>
  <c r="E29" i="1"/>
  <c r="F29" i="1" s="1"/>
  <c r="J29" i="1" s="1"/>
  <c r="E65" i="1"/>
  <c r="F65" i="1" s="1"/>
  <c r="J65" i="1" s="1"/>
  <c r="E58" i="1"/>
  <c r="F58" i="1" s="1"/>
  <c r="J58" i="1" s="1"/>
  <c r="E35" i="1"/>
  <c r="F35" i="1" s="1"/>
  <c r="J35" i="1" s="1"/>
  <c r="E9" i="1"/>
  <c r="F9" i="1" s="1"/>
  <c r="J9" i="1" s="1"/>
  <c r="E13" i="1"/>
  <c r="F13" i="1" s="1"/>
  <c r="J13" i="1" s="1"/>
  <c r="E56" i="1"/>
  <c r="F56" i="1" s="1"/>
  <c r="J56" i="1" s="1"/>
  <c r="E22" i="1"/>
  <c r="F22" i="1" s="1"/>
  <c r="E36" i="1"/>
  <c r="F36" i="1" s="1"/>
  <c r="E42" i="1"/>
  <c r="F42" i="1" s="1"/>
  <c r="E18" i="1"/>
  <c r="F18" i="1" s="1"/>
  <c r="E25" i="1"/>
  <c r="F25" i="1" s="1"/>
  <c r="J25" i="1" s="1"/>
  <c r="E39" i="1"/>
  <c r="F39" i="1" s="1"/>
  <c r="E46" i="1"/>
  <c r="F46" i="1" s="1"/>
  <c r="J46" i="1" s="1"/>
  <c r="E52" i="1"/>
  <c r="F52" i="1" s="1"/>
  <c r="E5" i="1"/>
  <c r="F5" i="1" s="1"/>
  <c r="J5" i="1" s="1"/>
  <c r="E54" i="1"/>
  <c r="F54" i="1" s="1"/>
  <c r="E45" i="1"/>
  <c r="F45" i="1" s="1"/>
  <c r="J45" i="1" s="1"/>
  <c r="E10" i="1"/>
  <c r="F10" i="1" s="1"/>
  <c r="J10" i="1" s="1"/>
  <c r="E12" i="1"/>
  <c r="F12" i="1" s="1"/>
  <c r="J12" i="1" s="1"/>
  <c r="E19" i="1"/>
  <c r="F19" i="1" s="1"/>
  <c r="J19" i="1" s="1"/>
  <c r="E26" i="1"/>
  <c r="F26" i="1" s="1"/>
  <c r="E33" i="1"/>
  <c r="F33" i="1" s="1"/>
  <c r="J33" i="1" s="1"/>
  <c r="E61" i="1"/>
  <c r="F61" i="1" s="1"/>
  <c r="J61" i="1" s="1"/>
  <c r="E64" i="1"/>
  <c r="F64" i="1" s="1"/>
  <c r="E38" i="1"/>
  <c r="F38" i="1" s="1"/>
  <c r="J38" i="1" s="1"/>
  <c r="E32" i="1"/>
  <c r="F32" i="1" s="1"/>
  <c r="J32" i="1" s="1"/>
  <c r="E59" i="1"/>
  <c r="F59" i="1" s="1"/>
  <c r="J59" i="1" s="1"/>
  <c r="E6" i="1"/>
  <c r="F6" i="1" s="1"/>
  <c r="J6" i="1" s="1"/>
  <c r="E41" i="1"/>
  <c r="F41" i="1" s="1"/>
  <c r="J41" i="1" s="1"/>
  <c r="E48" i="1"/>
  <c r="F48" i="1" s="1"/>
  <c r="E55" i="1"/>
  <c r="F55" i="1" s="1"/>
  <c r="J55" i="1" s="1"/>
  <c r="E67" i="1"/>
  <c r="F67" i="1" s="1"/>
  <c r="J67" i="1" s="1"/>
  <c r="E7" i="1"/>
  <c r="F7" i="1" s="1"/>
  <c r="J7" i="1" s="1"/>
  <c r="E20" i="1"/>
  <c r="F20" i="1" s="1"/>
  <c r="E30" i="1"/>
  <c r="F30" i="1" s="1"/>
  <c r="E40" i="1"/>
  <c r="F40" i="1" s="1"/>
  <c r="J40" i="1" s="1"/>
  <c r="E53" i="1"/>
  <c r="F53" i="1" s="1"/>
  <c r="J53" i="1" s="1"/>
  <c r="E17" i="1"/>
  <c r="F17" i="1" s="1"/>
  <c r="J17" i="1" s="1"/>
  <c r="E27" i="1"/>
  <c r="F27" i="1" s="1"/>
  <c r="J27" i="1" s="1"/>
  <c r="E37" i="1"/>
  <c r="F37" i="1" s="1"/>
  <c r="J37" i="1" s="1"/>
  <c r="E50" i="1"/>
  <c r="F50" i="1" s="1"/>
  <c r="J50" i="1" s="1"/>
  <c r="E14" i="1"/>
  <c r="F14" i="1" s="1"/>
  <c r="E24" i="1"/>
  <c r="F24" i="1" s="1"/>
  <c r="J24" i="1" s="1"/>
  <c r="E47" i="1"/>
  <c r="F47" i="1" s="1"/>
  <c r="J47" i="1" s="1"/>
  <c r="E60" i="1"/>
  <c r="F60" i="1" s="1"/>
  <c r="E63" i="1"/>
  <c r="F63" i="1" s="1"/>
  <c r="J63" i="1" s="1"/>
  <c r="E11" i="1"/>
  <c r="F11" i="1" s="1"/>
  <c r="E21" i="1"/>
  <c r="F21" i="1" s="1"/>
  <c r="J21" i="1" s="1"/>
  <c r="E31" i="1"/>
  <c r="F31" i="1" s="1"/>
  <c r="J31" i="1" s="1"/>
  <c r="E34" i="1"/>
  <c r="F34" i="1" s="1"/>
  <c r="E44" i="1"/>
  <c r="F44" i="1" s="1"/>
  <c r="E57" i="1"/>
  <c r="F57" i="1" s="1"/>
  <c r="E66" i="1"/>
  <c r="F66" i="1" s="1"/>
  <c r="J66" i="1" s="1"/>
  <c r="L3" i="1" l="1"/>
</calcChain>
</file>

<file path=xl/sharedStrings.xml><?xml version="1.0" encoding="utf-8"?>
<sst xmlns="http://schemas.openxmlformats.org/spreadsheetml/2006/main" count="132" uniqueCount="113">
  <si>
    <t>Insert Your Quantity</t>
  </si>
  <si>
    <t>Alro Part #</t>
  </si>
  <si>
    <t>PUSH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</si>
  <si>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</si>
  <si>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</si>
  <si>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</si>
  <si>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</si>
  <si>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</si>
  <si>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</si>
  <si>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</si>
  <si>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</si>
  <si>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COUPLINGS</t>
  </si>
  <si>
    <t>P13300</t>
  </si>
  <si>
    <t>1/2 Push CPLG</t>
  </si>
  <si>
    <t>P13301</t>
  </si>
  <si>
    <t>3/4 Push CPLG</t>
  </si>
  <si>
    <t>P13302</t>
  </si>
  <si>
    <t>1 Push CPLG</t>
  </si>
  <si>
    <t/>
  </si>
  <si>
    <t>P13304</t>
  </si>
  <si>
    <t>3/4x1/2 Push Red. CPLG</t>
  </si>
  <si>
    <t>P13303</t>
  </si>
  <si>
    <t>1x3/4 Push Red. CPLG</t>
  </si>
  <si>
    <t>REPAIR COUPLINGS</t>
  </si>
  <si>
    <t>P13306</t>
  </si>
  <si>
    <t>1/2 Push Repair CPLG</t>
  </si>
  <si>
    <t>P13305</t>
  </si>
  <si>
    <t>3/4 Push Repair CPLG</t>
  </si>
  <si>
    <t>ADAPTER - FEMALE</t>
  </si>
  <si>
    <t>P13307</t>
  </si>
  <si>
    <t>1/2 Push x Fem ADPT</t>
  </si>
  <si>
    <t>P13308</t>
  </si>
  <si>
    <t>3/4 Push x Fem ADPT</t>
  </si>
  <si>
    <t>P13309</t>
  </si>
  <si>
    <t>1 Push x Fem ADPT</t>
  </si>
  <si>
    <t>P13311</t>
  </si>
  <si>
    <t>1/2x3/4 Push x Fem ADPT</t>
  </si>
  <si>
    <t>P13310</t>
  </si>
  <si>
    <t>1x3/4 Push x Fem ADPT</t>
  </si>
  <si>
    <t>ADAPTER - MALE</t>
  </si>
  <si>
    <t>P13312</t>
  </si>
  <si>
    <t>1/2 Push x Male ADPT</t>
  </si>
  <si>
    <t>P13313</t>
  </si>
  <si>
    <t>3/4 Push x Male ADPT</t>
  </si>
  <si>
    <t>P13314</t>
  </si>
  <si>
    <t>1 Push x Male ADPT</t>
  </si>
  <si>
    <t>P13316</t>
  </si>
  <si>
    <t>1/2x3/4 Push x Male ADPT</t>
  </si>
  <si>
    <t>P13315</t>
  </si>
  <si>
    <t>1x3/4 Push x Male ADPT</t>
  </si>
  <si>
    <t>ELBOWS</t>
  </si>
  <si>
    <t>P13317</t>
  </si>
  <si>
    <t>1/2 Push 90 Elbow</t>
  </si>
  <si>
    <t>P13318</t>
  </si>
  <si>
    <t>3/4 Push 90 Elbow</t>
  </si>
  <si>
    <t>P13319</t>
  </si>
  <si>
    <t>1 Push 90 Elbow</t>
  </si>
  <si>
    <t>P13326</t>
  </si>
  <si>
    <t>3/4x1/2 Push 90 Elbow</t>
  </si>
  <si>
    <t>ELBOW - FEMALE</t>
  </si>
  <si>
    <t>P13320</t>
  </si>
  <si>
    <t>1/2 Push x Fem Elbow</t>
  </si>
  <si>
    <t>P13321</t>
  </si>
  <si>
    <t>3/4 Push x Fem Elbow</t>
  </si>
  <si>
    <t>ELBOW - MALE</t>
  </si>
  <si>
    <t>P13324</t>
  </si>
  <si>
    <t>1/2 Push x Male Elbow</t>
  </si>
  <si>
    <t>P13325</t>
  </si>
  <si>
    <t>3/4 Push x Male Elbow</t>
  </si>
  <si>
    <t>ELBOW DROP EAR - FEMALE</t>
  </si>
  <si>
    <t>P13327</t>
  </si>
  <si>
    <t>1/2 Push Drop Ear Elbow</t>
  </si>
  <si>
    <t>TEES</t>
  </si>
  <si>
    <t>P13328</t>
  </si>
  <si>
    <t>1/2 Push Tee</t>
  </si>
  <si>
    <t>P13329</t>
  </si>
  <si>
    <t>3/4 Push Tee</t>
  </si>
  <si>
    <t>P13330</t>
  </si>
  <si>
    <t>1 Push Tee</t>
  </si>
  <si>
    <t>REDUCING TEES</t>
  </si>
  <si>
    <t>P13331</t>
  </si>
  <si>
    <t>3/4x1/2x1/2 Push Red. Tee</t>
  </si>
  <si>
    <t>P13332</t>
  </si>
  <si>
    <t>3/4x1/2x3/4 Push Red. Tee</t>
  </si>
  <si>
    <t>P13333</t>
  </si>
  <si>
    <t>3/4x3/4x1/2 Red. Tee</t>
  </si>
  <si>
    <t>P13334</t>
  </si>
  <si>
    <t>1x1x3/4 Push Tee</t>
  </si>
  <si>
    <t>SLIP TEE</t>
  </si>
  <si>
    <t>P13336</t>
  </si>
  <si>
    <t>1/2 Push Slip Tee</t>
  </si>
  <si>
    <t>P13335</t>
  </si>
  <si>
    <t>3/4 Push Slip Tee</t>
  </si>
  <si>
    <t>SLIP TEE - FEMALE</t>
  </si>
  <si>
    <t>P13323</t>
  </si>
  <si>
    <t>1/2 Push x Fem Slip Tee</t>
  </si>
  <si>
    <t>P13322</t>
  </si>
  <si>
    <t>3/4 Push x Fem Slip Tee</t>
  </si>
  <si>
    <t>END STOP</t>
  </si>
  <si>
    <t>P13337</t>
  </si>
  <si>
    <t>1/2 Push End Stop</t>
  </si>
  <si>
    <t>P13338</t>
  </si>
  <si>
    <t>3/4 Push End Stop</t>
  </si>
  <si>
    <t>P13339</t>
  </si>
  <si>
    <t>1 Push End Stop</t>
  </si>
  <si>
    <t>SLIP CLIP™ RELEASE TOOL</t>
  </si>
  <si>
    <t>P13345</t>
  </si>
  <si>
    <t>1/2 Push Slip Clip™ Release Tool</t>
  </si>
  <si>
    <t>P13344</t>
  </si>
  <si>
    <t>3/4 Push Slip Clip™ Release Tool</t>
  </si>
  <si>
    <t>P13343</t>
  </si>
  <si>
    <t>1 Push Slip Clip™ Release Tool</t>
  </si>
  <si>
    <t>PF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</si>
</sst>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3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9" fillId="3" borderId="14" xfId="0" applyNumberFormat="1" applyFont="1" applyFill="1" applyBorder="1" applyAlignment="1" applyProtection="1">
      <alignment wrapText="1"/>
      <protection hidden="1"/>
    </xf>
    <xf numFmtId="2" fontId="9" fillId="3" borderId="15" xfId="0" applyNumberFormat="1" applyFont="1" applyFill="1" applyBorder="1" applyAlignment="1" applyProtection="1">
      <alignment vertical="center"/>
      <protection hidden="1"/>
    </xf>
    <xf numFmtId="0" fontId="10" fillId="3" borderId="15" xfId="0" applyFont="1" applyFill="1" applyBorder="1" applyAlignment="1" applyProtection="1">
      <alignment horizontal="left" vertical="center" wrapText="1"/>
      <protection hidden="1"/>
    </xf>
    <xf numFmtId="164" fontId="9" fillId="3" borderId="15" xfId="0" applyNumberFormat="1" applyFont="1" applyFill="1" applyBorder="1" applyProtection="1">
      <protection hidden="1"/>
    </xf>
    <xf numFmtId="167" fontId="9" fillId="3" borderId="15" xfId="0" applyNumberFormat="1" applyFont="1" applyFill="1" applyBorder="1" applyAlignment="1" applyProtection="1">
      <alignment horizontal="center"/>
      <protection hidden="1"/>
    </xf>
    <xf numFmtId="166" fontId="9" fillId="3" borderId="15" xfId="0" applyNumberFormat="1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>
      <alignment horizontal="center"/>
    </xf>
    <xf numFmtId="164" fontId="9" fillId="3" borderId="16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2" fontId="2" fillId="0" borderId="9" xfId="0" applyNumberFormat="1" applyFont="1" applyBorder="1" applyAlignment="1" applyProtection="1">
      <alignment wrapText="1"/>
      <protection hidden="1"/>
    </xf>
    <xf numFmtId="2" fontId="2" fillId="0" borderId="17" xfId="0" applyNumberFormat="1" applyFont="1" applyBorder="1" applyAlignment="1" applyProtection="1">
      <alignment horizontal="center" vertical="center"/>
      <protection hidden="1"/>
    </xf>
    <xf numFmtId="0" fontId="2" fillId="0" borderId="16" xfId="0" quotePrefix="1" applyFont="1" applyBorder="1" applyAlignment="1" applyProtection="1">
      <alignment horizontal="left" vertical="center" wrapText="1"/>
      <protection hidden="1"/>
    </xf>
    <xf numFmtId="164" fontId="2" fillId="0" borderId="17" xfId="0" applyNumberFormat="1" applyFont="1" applyBorder="1" applyAlignment="1" applyProtection="1">
      <alignment horizontal="center"/>
      <protection hidden="1"/>
    </xf>
    <xf numFmtId="167" fontId="11" fillId="0" borderId="17" xfId="0" applyNumberFormat="1" applyFont="1" applyBorder="1" applyAlignment="1" applyProtection="1">
      <alignment horizontal="center"/>
      <protection hidden="1"/>
    </xf>
    <xf numFmtId="166" fontId="2" fillId="0" borderId="17" xfId="0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4" borderId="17" xfId="0" applyFont="1" applyFill="1" applyBorder="1" applyAlignment="1" applyProtection="1">
      <alignment horizont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hidden="1"/>
    </xf>
    <xf numFmtId="2" fontId="2" fillId="0" borderId="18" xfId="0" applyNumberFormat="1" applyFont="1" applyBorder="1" applyAlignment="1" applyProtection="1">
      <alignment horizontal="center" vertical="center"/>
      <protection hidden="1"/>
    </xf>
    <xf numFmtId="0" fontId="2" fillId="0" borderId="18" xfId="0" quotePrefix="1" applyFont="1" applyBorder="1" applyAlignment="1" applyProtection="1">
      <alignment horizontal="left" vertical="center" wrapText="1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167" fontId="11" fillId="0" borderId="18" xfId="0" applyNumberFormat="1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4" borderId="18" xfId="0" applyFont="1" applyFill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4" xfId="0" quotePrefix="1" applyFont="1" applyBorder="1" applyAlignment="1" applyProtection="1">
      <alignment horizontal="left" vertical="center" wrapText="1"/>
      <protection hidden="1"/>
    </xf>
    <xf numFmtId="164" fontId="2" fillId="0" borderId="4" xfId="0" applyNumberFormat="1" applyFont="1" applyBorder="1" applyAlignment="1" applyProtection="1">
      <alignment horizontal="center"/>
      <protection hidden="1"/>
    </xf>
    <xf numFmtId="167" fontId="11" fillId="0" borderId="4" xfId="0" applyNumberFormat="1" applyFont="1" applyBorder="1" applyAlignment="1" applyProtection="1">
      <alignment horizontal="center"/>
      <protection hidden="1"/>
    </xf>
    <xf numFmtId="166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/>
      <protection locked="0"/>
    </xf>
    <xf numFmtId="164" fontId="2" fillId="5" borderId="9" xfId="0" applyNumberFormat="1" applyFont="1" applyFill="1" applyBorder="1" applyAlignment="1" applyProtection="1">
      <alignment horizontal="center" vertical="center"/>
      <protection hidden="1"/>
    </xf>
    <xf numFmtId="2" fontId="9" fillId="0" borderId="19" xfId="0" applyNumberFormat="1" applyFont="1" applyBorder="1" applyAlignment="1" applyProtection="1">
      <alignment wrapText="1"/>
      <protection hidden="1"/>
    </xf>
    <xf numFmtId="2" fontId="9" fillId="0" borderId="20" xfId="0" applyNumberFormat="1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left" vertical="center" wrapText="1"/>
      <protection hidden="1"/>
    </xf>
    <xf numFmtId="164" fontId="9" fillId="0" borderId="20" xfId="0" applyNumberFormat="1" applyFont="1" applyBorder="1" applyProtection="1">
      <protection hidden="1"/>
    </xf>
    <xf numFmtId="167" fontId="9" fillId="0" borderId="20" xfId="0" applyNumberFormat="1" applyFont="1" applyBorder="1" applyAlignment="1" applyProtection="1">
      <alignment horizontal="center"/>
      <protection hidden="1"/>
    </xf>
    <xf numFmtId="166" fontId="9" fillId="0" borderId="20" xfId="0" applyNumberFormat="1" applyFont="1" applyBorder="1" applyAlignment="1" applyProtection="1">
      <alignment horizontal="center"/>
      <protection hidden="1"/>
    </xf>
    <xf numFmtId="0" fontId="9" fillId="0" borderId="20" xfId="0" applyFont="1" applyBorder="1" applyAlignment="1" applyProtection="1">
      <alignment horizontal="center"/>
      <protection hidden="1"/>
    </xf>
    <xf numFmtId="0" fontId="9" fillId="0" borderId="20" xfId="0" applyFont="1" applyBorder="1" applyAlignment="1">
      <alignment horizontal="center"/>
    </xf>
    <xf numFmtId="164" fontId="9" fillId="0" borderId="5" xfId="0" applyNumberFormat="1" applyFont="1" applyBorder="1" applyAlignment="1" applyProtection="1">
      <alignment horizontal="center" vertical="center"/>
      <protection hidden="1"/>
    </xf>
    <xf numFmtId="0" fontId="2" fillId="0" borderId="17" xfId="0" quotePrefix="1" applyFont="1" applyBorder="1" applyAlignment="1" applyProtection="1">
      <alignment horizontal="left" vertical="center" wrapText="1"/>
      <protection hidden="1"/>
    </xf>
    <xf numFmtId="164" fontId="2" fillId="0" borderId="17" xfId="0" applyNumberFormat="1" applyFont="1" applyBorder="1" applyAlignment="1" applyProtection="1">
      <alignment horizontal="center" vertical="center"/>
      <protection hidden="1"/>
    </xf>
    <xf numFmtId="167" fontId="11" fillId="0" borderId="17" xfId="0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hidden="1"/>
    </xf>
    <xf numFmtId="167" fontId="11" fillId="0" borderId="4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9" fillId="3" borderId="19" xfId="0" applyNumberFormat="1" applyFont="1" applyFill="1" applyBorder="1" applyAlignment="1" applyProtection="1">
      <alignment horizontal="center"/>
      <protection hidden="1"/>
    </xf>
    <xf numFmtId="2" fontId="9" fillId="3" borderId="20" xfId="0" applyNumberFormat="1" applyFont="1" applyFill="1" applyBorder="1" applyAlignment="1" applyProtection="1">
      <alignment horizontal="center" vertical="center"/>
      <protection hidden="1"/>
    </xf>
    <xf numFmtId="0" fontId="10" fillId="3" borderId="20" xfId="0" applyFont="1" applyFill="1" applyBorder="1" applyAlignment="1" applyProtection="1">
      <alignment horizontal="left" vertical="center" wrapText="1"/>
      <protection hidden="1"/>
    </xf>
    <xf numFmtId="164" fontId="9" fillId="3" borderId="20" xfId="0" applyNumberFormat="1" applyFont="1" applyFill="1" applyBorder="1" applyProtection="1">
      <protection hidden="1"/>
    </xf>
    <xf numFmtId="167" fontId="12" fillId="3" borderId="20" xfId="0" applyNumberFormat="1" applyFont="1" applyFill="1" applyBorder="1" applyAlignment="1" applyProtection="1">
      <alignment horizontal="center"/>
      <protection hidden="1"/>
    </xf>
    <xf numFmtId="166" fontId="12" fillId="3" borderId="20" xfId="0" applyNumberFormat="1" applyFont="1" applyFill="1" applyBorder="1" applyAlignment="1" applyProtection="1">
      <alignment horizontal="center"/>
      <protection hidden="1"/>
    </xf>
    <xf numFmtId="0" fontId="9" fillId="3" borderId="20" xfId="0" applyFont="1" applyFill="1" applyBorder="1" applyAlignment="1" applyProtection="1">
      <alignment horizontal="center"/>
      <protection hidden="1"/>
    </xf>
    <xf numFmtId="0" fontId="9" fillId="3" borderId="20" xfId="0" applyFont="1" applyFill="1" applyBorder="1" applyAlignment="1" applyProtection="1">
      <alignment horizontal="center"/>
      <protection locked="0"/>
    </xf>
    <xf numFmtId="164" fontId="9" fillId="3" borderId="5" xfId="0" applyNumberFormat="1" applyFont="1" applyFill="1" applyBorder="1" applyAlignment="1" applyProtection="1">
      <alignment horizontal="center" vertical="center"/>
      <protection hidden="1"/>
    </xf>
    <xf numFmtId="2" fontId="2" fillId="0" borderId="9" xfId="0" applyNumberFormat="1" applyFont="1" applyBorder="1" applyAlignment="1" applyProtection="1">
      <alignment horizontal="center"/>
      <protection hidden="1"/>
    </xf>
    <xf numFmtId="0" fontId="2" fillId="0" borderId="3" xfId="0" quotePrefix="1" applyFont="1" applyBorder="1" applyAlignment="1" applyProtection="1">
      <alignment horizontal="left" vertical="center" wrapText="1"/>
      <protection hidden="1"/>
    </xf>
    <xf numFmtId="167" fontId="11" fillId="0" borderId="9" xfId="0" applyNumberFormat="1" applyFont="1" applyBorder="1" applyAlignment="1" applyProtection="1">
      <alignment horizontal="center"/>
      <protection hidden="1"/>
    </xf>
    <xf numFmtId="2" fontId="9" fillId="3" borderId="19" xfId="0" applyNumberFormat="1" applyFont="1" applyFill="1" applyBorder="1" applyProtection="1">
      <protection hidden="1"/>
    </xf>
    <xf numFmtId="2" fontId="9" fillId="3" borderId="20" xfId="0" applyNumberFormat="1" applyFont="1" applyFill="1" applyBorder="1" applyAlignment="1" applyProtection="1">
      <alignment vertical="center"/>
      <protection hidden="1"/>
    </xf>
    <xf numFmtId="0" fontId="9" fillId="3" borderId="20" xfId="0" applyFont="1" applyFill="1" applyBorder="1" applyAlignment="1">
      <alignment horizontal="center"/>
    </xf>
    <xf numFmtId="2" fontId="2" fillId="0" borderId="6" xfId="0" applyNumberFormat="1" applyFont="1" applyBorder="1" applyAlignment="1" applyProtection="1">
      <alignment horizontal="center"/>
      <protection hidden="1"/>
    </xf>
    <xf numFmtId="2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20" xfId="0" quotePrefix="1" applyFont="1" applyBorder="1" applyAlignment="1" applyProtection="1">
      <alignment horizontal="left" vertical="center" wrapText="1"/>
      <protection hidden="1"/>
    </xf>
    <xf numFmtId="164" fontId="2" fillId="0" borderId="20" xfId="0" applyNumberFormat="1" applyFont="1" applyBorder="1" applyAlignment="1" applyProtection="1">
      <alignment horizontal="center"/>
      <protection hidden="1"/>
    </xf>
    <xf numFmtId="166" fontId="9" fillId="0" borderId="20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hidden="1"/>
    </xf>
    <xf numFmtId="2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left" vertical="center" wrapText="1"/>
      <protection hidden="1"/>
    </xf>
    <xf numFmtId="164" fontId="2" fillId="0" borderId="9" xfId="0" applyNumberFormat="1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4" borderId="9" xfId="0" applyFont="1" applyFill="1" applyBorder="1" applyAlignment="1" applyProtection="1">
      <alignment horizontal="center"/>
      <protection locked="0"/>
    </xf>
    <xf numFmtId="0" fontId="10" fillId="3" borderId="20" xfId="0" applyFont="1" applyFill="1" applyBorder="1" applyAlignment="1" applyProtection="1">
      <alignment vertical="center" wrapText="1"/>
      <protection hidden="1"/>
    </xf>
    <xf numFmtId="2" fontId="13" fillId="0" borderId="9" xfId="0" applyNumberFormat="1" applyFont="1" applyBorder="1" applyAlignment="1" applyProtection="1">
      <alignment horizontal="center"/>
      <protection hidden="1"/>
    </xf>
    <xf numFmtId="2" fontId="13" fillId="0" borderId="17" xfId="0" applyNumberFormat="1" applyFont="1" applyBorder="1" applyAlignment="1" applyProtection="1">
      <alignment horizontal="center" vertical="center"/>
      <protection hidden="1"/>
    </xf>
    <xf numFmtId="0" fontId="13" fillId="0" borderId="16" xfId="0" quotePrefix="1" applyFont="1" applyBorder="1" applyAlignment="1" applyProtection="1">
      <alignment horizontal="left" vertical="center" wrapText="1"/>
      <protection hidden="1"/>
    </xf>
    <xf numFmtId="164" fontId="13" fillId="0" borderId="17" xfId="0" applyNumberFormat="1" applyFont="1" applyBorder="1" applyAlignment="1" applyProtection="1">
      <alignment horizontal="center"/>
      <protection hidden="1"/>
    </xf>
    <xf numFmtId="167" fontId="14" fillId="0" borderId="17" xfId="0" applyNumberFormat="1" applyFont="1" applyBorder="1" applyAlignment="1" applyProtection="1">
      <alignment horizontal="center"/>
      <protection hidden="1"/>
    </xf>
    <xf numFmtId="0" fontId="13" fillId="0" borderId="17" xfId="0" applyFont="1" applyBorder="1" applyAlignment="1" applyProtection="1">
      <alignment horizontal="center"/>
      <protection hidden="1"/>
    </xf>
    <xf numFmtId="0" fontId="13" fillId="4" borderId="17" xfId="0" applyFont="1" applyFill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13" fillId="0" borderId="20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164" fontId="2" fillId="0" borderId="18" xfId="0" applyNumberFormat="1" applyFont="1" applyBorder="1" applyAlignment="1" applyProtection="1">
      <alignment horizontal="center" vertical="center"/>
      <protection hidden="1"/>
    </xf>
    <xf numFmtId="167" fontId="11" fillId="0" borderId="18" xfId="0" applyNumberFormat="1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0" borderId="9" xfId="0" quotePrefix="1" applyFont="1" applyBorder="1" applyAlignment="1" applyProtection="1">
      <alignment horizontal="left" vertical="center" wrapText="1"/>
      <protection hidden="1"/>
    </xf>
    <xf numFmtId="164" fontId="2" fillId="0" borderId="9" xfId="0" applyNumberFormat="1" applyFont="1" applyBorder="1" applyAlignment="1" applyProtection="1">
      <alignment horizontal="center" vertical="center"/>
      <protection hidden="1"/>
    </xf>
    <xf numFmtId="167" fontId="11" fillId="0" borderId="9" xfId="0" applyNumberFormat="1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4" borderId="9" xfId="0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Protection="1"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2" fontId="2" fillId="0" borderId="16" xfId="0" applyNumberFormat="1" applyFont="1" applyBorder="1" applyAlignment="1" applyProtection="1">
      <alignment horizontal="center" vertical="center"/>
      <protection hidden="1"/>
    </xf>
    <xf numFmtId="2" fontId="2" fillId="0" borderId="3" xfId="0" applyNumberFormat="1" applyFont="1" applyBorder="1" applyAlignment="1" applyProtection="1">
      <alignment horizontal="center" vertical="center"/>
      <protection hidden="1"/>
    </xf>
    <xf numFmtId="2" fontId="9" fillId="3" borderId="14" xfId="0" applyNumberFormat="1" applyFont="1" applyFill="1" applyBorder="1" applyProtection="1">
      <protection hidden="1"/>
    </xf>
    <xf numFmtId="0" fontId="2" fillId="0" borderId="5" xfId="0" quotePrefix="1" applyFont="1" applyBorder="1" applyAlignment="1" applyProtection="1">
      <alignment horizontal="left" vertical="center" wrapText="1"/>
      <protection hidden="1"/>
    </xf>
    <xf numFmtId="2" fontId="2" fillId="0" borderId="17" xfId="0" applyNumberFormat="1" applyFont="1" applyBorder="1" applyAlignment="1" applyProtection="1">
      <alignment horizontal="center"/>
      <protection hidden="1"/>
    </xf>
    <xf numFmtId="2" fontId="2" fillId="0" borderId="14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7" fontId="2" fillId="0" borderId="0" xfId="0" applyNumberFormat="1" applyFont="1" applyAlignment="1" applyProtection="1">
      <alignment vertical="center"/>
      <protection hidden="1"/>
    </xf>
    <xf numFmtId="166" fontId="2" fillId="0" borderId="0" xfId="1" applyNumberFormat="1" applyFont="1" applyAlignment="1" applyProtection="1">
      <alignment horizontal="center"/>
      <protection hidden="1"/>
    </xf>
    <xf numFmtId="168" fontId="2" fillId="0" borderId="0" xfId="1" applyNumberFormat="1" applyFont="1" applyAlignment="1" applyProtection="1">
      <alignment horizontal="center"/>
      <protection hidden="1"/>
    </xf>
    <xf numFmtId="1" fontId="2" fillId="0" borderId="0" xfId="1" applyNumberFormat="1" applyFont="1" applyProtection="1">
      <protection hidden="1"/>
    </xf>
    <xf numFmtId="1" fontId="2" fillId="0" borderId="0" xfId="0" applyNumberFormat="1" applyFont="1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4" fontId="0" fillId="0" borderId="0" xfId="0" applyNumberFormat="1" applyProtection="1">
      <protection hidden="1"/>
    </xf>
    <xf numFmtId="167" fontId="0" fillId="0" borderId="0" xfId="0" applyNumberFormat="1" applyAlignment="1" applyProtection="1">
      <alignment vertical="center"/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68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/>
    <xf numFmtId="164" fontId="0" fillId="0" borderId="0" xfId="0" applyNumberFormat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6.png"/><Relationship Id="rId3" Type="http://schemas.microsoft.com/office/2007/relationships/hdphoto" Target="../media/hdphoto1.wdp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hyperlink" Target="https://alroproducts.com/push-fittings/" TargetMode="External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15</xdr:row>
      <xdr:rowOff>66673</xdr:rowOff>
    </xdr:from>
    <xdr:ext cx="914400" cy="704427"/>
    <xdr:pic>
      <xdr:nvPicPr>
        <xdr:cNvPr id="2" name="Picture 1">
          <a:extLst>
            <a:ext uri="{FF2B5EF4-FFF2-40B4-BE49-F238E27FC236}">
              <a16:creationId xmlns:a16="http://schemas.microsoft.com/office/drawing/2014/main" id="{E695E459-D4AD-4536-A438-B30BD9433A5E}"/>
            </a:ext>
            <a:ext uri="{147F2762-F138-4A5C-976F-8EAC2B608ADB}">
              <a16:predDERef xmlns:a16="http://schemas.microsoft.com/office/drawing/2014/main" pred="{F868CB47-F658-4182-A334-3554B2BC8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299" y="4571998"/>
          <a:ext cx="914400" cy="704427"/>
        </a:xfrm>
        <a:prstGeom prst="rect">
          <a:avLst/>
        </a:prstGeom>
      </xdr:spPr>
    </xdr:pic>
    <xdr:clientData/>
  </xdr:oneCellAnchor>
  <xdr:twoCellAnchor>
    <xdr:from>
      <xdr:col>0</xdr:col>
      <xdr:colOff>152400</xdr:colOff>
      <xdr:row>4</xdr:row>
      <xdr:rowOff>50306</xdr:rowOff>
    </xdr:from>
    <xdr:to>
      <xdr:col>0</xdr:col>
      <xdr:colOff>866775</xdr:colOff>
      <xdr:row>6</xdr:row>
      <xdr:rowOff>179342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743F9C-B5FB-435C-BB26-ADD84CAFA8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1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" y="1993406"/>
          <a:ext cx="714375" cy="529086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8</xdr:row>
      <xdr:rowOff>85723</xdr:rowOff>
    </xdr:from>
    <xdr:ext cx="872218" cy="634704"/>
    <xdr:pic>
      <xdr:nvPicPr>
        <xdr:cNvPr id="4" name="Picture 3">
          <a:extLst>
            <a:ext uri="{FF2B5EF4-FFF2-40B4-BE49-F238E27FC236}">
              <a16:creationId xmlns:a16="http://schemas.microsoft.com/office/drawing/2014/main" id="{18A2D6EE-C042-4CA2-9A2C-59351368452B}"/>
            </a:ext>
            <a:ext uri="{147F2762-F138-4A5C-976F-8EAC2B608ADB}">
              <a16:predDERef xmlns:a16="http://schemas.microsoft.com/office/drawing/2014/main" pred="{07686460-122A-422E-92CF-A120F2DD3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" y="2828923"/>
          <a:ext cx="872218" cy="634704"/>
        </a:xfrm>
        <a:prstGeom prst="rect">
          <a:avLst/>
        </a:prstGeom>
      </xdr:spPr>
    </xdr:pic>
    <xdr:clientData/>
  </xdr:oneCellAnchor>
  <xdr:oneCellAnchor>
    <xdr:from>
      <xdr:col>0</xdr:col>
      <xdr:colOff>69019</xdr:colOff>
      <xdr:row>11</xdr:row>
      <xdr:rowOff>28576</xdr:rowOff>
    </xdr:from>
    <xdr:ext cx="898449" cy="342899"/>
    <xdr:pic>
      <xdr:nvPicPr>
        <xdr:cNvPr id="5" name="Picture 4">
          <a:extLst>
            <a:ext uri="{FF2B5EF4-FFF2-40B4-BE49-F238E27FC236}">
              <a16:creationId xmlns:a16="http://schemas.microsoft.com/office/drawing/2014/main" id="{AAD5F573-9520-484C-8777-0B848FA1F35D}"/>
            </a:ext>
            <a:ext uri="{147F2762-F138-4A5C-976F-8EAC2B608ADB}">
              <a16:predDERef xmlns:a16="http://schemas.microsoft.com/office/drawing/2014/main" pred="{A1769B46-53F0-4888-9FD0-DDD6651D5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019" y="3733801"/>
          <a:ext cx="898449" cy="342899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23</xdr:row>
      <xdr:rowOff>114300</xdr:rowOff>
    </xdr:from>
    <xdr:ext cx="914400" cy="569626"/>
    <xdr:pic>
      <xdr:nvPicPr>
        <xdr:cNvPr id="6" name="Picture 5">
          <a:extLst>
            <a:ext uri="{FF2B5EF4-FFF2-40B4-BE49-F238E27FC236}">
              <a16:creationId xmlns:a16="http://schemas.microsoft.com/office/drawing/2014/main" id="{7AF800FF-C92B-4643-9B2C-4C8FD522661F}"/>
            </a:ext>
            <a:ext uri="{147F2762-F138-4A5C-976F-8EAC2B608ADB}">
              <a16:predDERef xmlns:a16="http://schemas.microsoft.com/office/drawing/2014/main" pred="{64095AFD-CCFE-4D6C-B12E-63774EFE8B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" y="6219825"/>
          <a:ext cx="914400" cy="569626"/>
        </a:xfrm>
        <a:prstGeom prst="rect">
          <a:avLst/>
        </a:prstGeom>
      </xdr:spPr>
    </xdr:pic>
    <xdr:clientData/>
  </xdr:oneCellAnchor>
  <xdr:oneCellAnchor>
    <xdr:from>
      <xdr:col>0</xdr:col>
      <xdr:colOff>238125</xdr:colOff>
      <xdr:row>30</xdr:row>
      <xdr:rowOff>133349</xdr:rowOff>
    </xdr:from>
    <xdr:ext cx="620737" cy="672465"/>
    <xdr:pic>
      <xdr:nvPicPr>
        <xdr:cNvPr id="7" name="Picture 6">
          <a:extLst>
            <a:ext uri="{FF2B5EF4-FFF2-40B4-BE49-F238E27FC236}">
              <a16:creationId xmlns:a16="http://schemas.microsoft.com/office/drawing/2014/main" id="{8A792E35-A5D8-4D0E-B48F-BBCD34ED0460}"/>
            </a:ext>
            <a:ext uri="{147F2762-F138-4A5C-976F-8EAC2B608ADB}">
              <a16:predDERef xmlns:a16="http://schemas.microsoft.com/office/drawing/2014/main" pred="{ADA94C81-4B77-4741-9EB1-6229B00F2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7639049"/>
          <a:ext cx="620737" cy="672465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36</xdr:row>
      <xdr:rowOff>76199</xdr:rowOff>
    </xdr:from>
    <xdr:ext cx="645869" cy="671703"/>
    <xdr:pic>
      <xdr:nvPicPr>
        <xdr:cNvPr id="8" name="Picture 7">
          <a:extLst>
            <a:ext uri="{FF2B5EF4-FFF2-40B4-BE49-F238E27FC236}">
              <a16:creationId xmlns:a16="http://schemas.microsoft.com/office/drawing/2014/main" id="{3155A93C-9556-4B39-B209-7A7B80B7DFB8}"/>
            </a:ext>
            <a:ext uri="{147F2762-F138-4A5C-976F-8EAC2B608ADB}">
              <a16:predDERef xmlns:a16="http://schemas.microsoft.com/office/drawing/2014/main" pred="{293EF326-FDA9-4ECC-8093-77123D864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8782049"/>
          <a:ext cx="645869" cy="671703"/>
        </a:xfrm>
        <a:prstGeom prst="rect">
          <a:avLst/>
        </a:prstGeom>
      </xdr:spPr>
    </xdr:pic>
    <xdr:clientData/>
  </xdr:oneCellAnchor>
  <xdr:oneCellAnchor>
    <xdr:from>
      <xdr:col>0</xdr:col>
      <xdr:colOff>57148</xdr:colOff>
      <xdr:row>54</xdr:row>
      <xdr:rowOff>190499</xdr:rowOff>
    </xdr:from>
    <xdr:ext cx="926905" cy="495301"/>
    <xdr:pic>
      <xdr:nvPicPr>
        <xdr:cNvPr id="9" name="Picture 8">
          <a:extLst>
            <a:ext uri="{FF2B5EF4-FFF2-40B4-BE49-F238E27FC236}">
              <a16:creationId xmlns:a16="http://schemas.microsoft.com/office/drawing/2014/main" id="{FDD0B5CD-D41D-4C03-8C98-8EACFFCA5C40}"/>
            </a:ext>
            <a:ext uri="{147F2762-F138-4A5C-976F-8EAC2B608ADB}">
              <a16:predDERef xmlns:a16="http://schemas.microsoft.com/office/drawing/2014/main" pred="{13FDB7E4-281A-43D5-81E0-A7684CE97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48" y="13782674"/>
          <a:ext cx="926905" cy="495301"/>
        </a:xfrm>
        <a:prstGeom prst="rect">
          <a:avLst/>
        </a:prstGeom>
      </xdr:spPr>
    </xdr:pic>
    <xdr:clientData/>
  </xdr:oneCellAnchor>
  <xdr:oneCellAnchor>
    <xdr:from>
      <xdr:col>0</xdr:col>
      <xdr:colOff>190501</xdr:colOff>
      <xdr:row>39</xdr:row>
      <xdr:rowOff>21457</xdr:rowOff>
    </xdr:from>
    <xdr:ext cx="685800" cy="731018"/>
    <xdr:pic>
      <xdr:nvPicPr>
        <xdr:cNvPr id="10" name="Picture 9">
          <a:extLst>
            <a:ext uri="{FF2B5EF4-FFF2-40B4-BE49-F238E27FC236}">
              <a16:creationId xmlns:a16="http://schemas.microsoft.com/office/drawing/2014/main" id="{343AECDB-C387-4A50-8FE9-9AAC1803F19F}"/>
            </a:ext>
            <a:ext uri="{147F2762-F138-4A5C-976F-8EAC2B608ADB}">
              <a16:predDERef xmlns:a16="http://schemas.microsoft.com/office/drawing/2014/main" pred="{B893525F-F132-45AE-A8B1-4D657B611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1" y="9689332"/>
          <a:ext cx="685800" cy="731018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44</xdr:row>
      <xdr:rowOff>32187</xdr:rowOff>
    </xdr:from>
    <xdr:ext cx="695325" cy="555640"/>
    <xdr:pic>
      <xdr:nvPicPr>
        <xdr:cNvPr id="11" name="Picture 10">
          <a:extLst>
            <a:ext uri="{FF2B5EF4-FFF2-40B4-BE49-F238E27FC236}">
              <a16:creationId xmlns:a16="http://schemas.microsoft.com/office/drawing/2014/main" id="{04B507D8-0762-402D-99B6-4890FCCF523C}"/>
            </a:ext>
            <a:ext uri="{147F2762-F138-4A5C-976F-8EAC2B608ADB}">
              <a16:predDERef xmlns:a16="http://schemas.microsoft.com/office/drawing/2014/main" pred="{3984E2B8-F32B-4ABB-87C9-9A1368B660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" y="11624112"/>
          <a:ext cx="695325" cy="55564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48</xdr:row>
      <xdr:rowOff>166879</xdr:rowOff>
    </xdr:from>
    <xdr:ext cx="931206" cy="633221"/>
    <xdr:pic>
      <xdr:nvPicPr>
        <xdr:cNvPr id="12" name="Picture 11">
          <a:extLst>
            <a:ext uri="{FF2B5EF4-FFF2-40B4-BE49-F238E27FC236}">
              <a16:creationId xmlns:a16="http://schemas.microsoft.com/office/drawing/2014/main" id="{119E3507-94F4-478B-8C24-A48279902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12558904"/>
          <a:ext cx="931206" cy="633221"/>
        </a:xfrm>
        <a:prstGeom prst="rect">
          <a:avLst/>
        </a:prstGeom>
        <a:effectLst>
          <a:softEdge rad="0"/>
        </a:effectLst>
      </xdr:spPr>
    </xdr:pic>
    <xdr:clientData/>
  </xdr:oneCellAnchor>
  <xdr:oneCellAnchor>
    <xdr:from>
      <xdr:col>0</xdr:col>
      <xdr:colOff>123825</xdr:colOff>
      <xdr:row>57</xdr:row>
      <xdr:rowOff>23344</xdr:rowOff>
    </xdr:from>
    <xdr:ext cx="857250" cy="350156"/>
    <xdr:pic>
      <xdr:nvPicPr>
        <xdr:cNvPr id="13" name="Picture 12">
          <a:extLst>
            <a:ext uri="{FF2B5EF4-FFF2-40B4-BE49-F238E27FC236}">
              <a16:creationId xmlns:a16="http://schemas.microsoft.com/office/drawing/2014/main" id="{ED716325-FAC0-4249-BACD-CB13088A3288}"/>
            </a:ext>
            <a:ext uri="{147F2762-F138-4A5C-976F-8EAC2B608ADB}">
              <a16:predDERef xmlns:a16="http://schemas.microsoft.com/office/drawing/2014/main" pred="{83C91124-FCFE-442B-AEEE-42B76FBAAF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" y="14577544"/>
          <a:ext cx="857250" cy="350156"/>
        </a:xfrm>
        <a:prstGeom prst="rect">
          <a:avLst/>
        </a:prstGeom>
      </xdr:spPr>
    </xdr:pic>
    <xdr:clientData/>
  </xdr:oneCellAnchor>
  <xdr:oneCellAnchor>
    <xdr:from>
      <xdr:col>0</xdr:col>
      <xdr:colOff>323851</xdr:colOff>
      <xdr:row>60</xdr:row>
      <xdr:rowOff>21812</xdr:rowOff>
    </xdr:from>
    <xdr:ext cx="495300" cy="528933"/>
    <xdr:pic>
      <xdr:nvPicPr>
        <xdr:cNvPr id="14" name="Picture 13">
          <a:extLst>
            <a:ext uri="{FF2B5EF4-FFF2-40B4-BE49-F238E27FC236}">
              <a16:creationId xmlns:a16="http://schemas.microsoft.com/office/drawing/2014/main" id="{A0E98A07-6AC1-4052-B953-2EEFE72EC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1" y="15176087"/>
          <a:ext cx="495300" cy="528933"/>
        </a:xfrm>
        <a:prstGeom prst="rect">
          <a:avLst/>
        </a:prstGeom>
      </xdr:spPr>
    </xdr:pic>
    <xdr:clientData/>
  </xdr:oneCellAnchor>
  <xdr:oneCellAnchor>
    <xdr:from>
      <xdr:col>0</xdr:col>
      <xdr:colOff>314325</xdr:colOff>
      <xdr:row>64</xdr:row>
      <xdr:rowOff>57150</xdr:rowOff>
    </xdr:from>
    <xdr:ext cx="499560" cy="489538"/>
    <xdr:pic>
      <xdr:nvPicPr>
        <xdr:cNvPr id="15" name="Picture 14">
          <a:extLst>
            <a:ext uri="{FF2B5EF4-FFF2-40B4-BE49-F238E27FC236}">
              <a16:creationId xmlns:a16="http://schemas.microsoft.com/office/drawing/2014/main" id="{9A691CE0-8557-41BB-B126-95A1D4EA0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4325" y="16811625"/>
          <a:ext cx="499560" cy="489538"/>
        </a:xfrm>
        <a:prstGeom prst="rect">
          <a:avLst/>
        </a:prstGeom>
      </xdr:spPr>
    </xdr:pic>
    <xdr:clientData/>
  </xdr:oneCellAnchor>
  <xdr:twoCellAnchor editAs="oneCell">
    <xdr:from>
      <xdr:col>0</xdr:col>
      <xdr:colOff>247650</xdr:colOff>
      <xdr:row>42</xdr:row>
      <xdr:rowOff>66675</xdr:rowOff>
    </xdr:from>
    <xdr:to>
      <xdr:col>0</xdr:col>
      <xdr:colOff>892081</xdr:colOff>
      <xdr:row>42</xdr:row>
      <xdr:rowOff>703491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461955B-B023-4ACF-9FA2-283F2C3FEF0A}"/>
            </a:ext>
            <a:ext uri="{147F2762-F138-4A5C-976F-8EAC2B608ADB}">
              <a16:predDERef xmlns:a16="http://schemas.microsoft.com/office/drawing/2014/main" pred="{59D3A262-E398-4642-8432-EACA3B8747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7650" y="10696575"/>
          <a:ext cx="640621" cy="646341"/>
        </a:xfrm>
        <a:prstGeom prst="rect">
          <a:avLst/>
        </a:prstGeom>
      </xdr:spPr>
    </xdr:pic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29" name="Down Arrow 3">
          <a:extLst>
            <a:ext uri="{FF2B5EF4-FFF2-40B4-BE49-F238E27FC236}">
              <a16:creationId xmlns:a16="http://schemas.microsoft.com/office/drawing/2014/main" id="{46A9CD78-99C2-4051-96EF-8387CBF8ABF3}"/>
            </a:ext>
          </a:extLst>
        </xdr:cNvPr>
        <xdr:cNvSpPr/>
      </xdr:nvSpPr>
      <xdr:spPr>
        <a:xfrm>
          <a:off x="80395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30" name="Down Arrow 3">
          <a:extLst>
            <a:ext uri="{FF2B5EF4-FFF2-40B4-BE49-F238E27FC236}">
              <a16:creationId xmlns:a16="http://schemas.microsoft.com/office/drawing/2014/main" id="{1B7DCFD6-1201-4EBB-9508-21D82655F246}"/>
            </a:ext>
          </a:extLst>
        </xdr:cNvPr>
        <xdr:cNvSpPr/>
      </xdr:nvSpPr>
      <xdr:spPr>
        <a:xfrm>
          <a:off x="80395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1" name="Down Arrow 1">
          <a:extLst>
            <a:ext uri="{FF2B5EF4-FFF2-40B4-BE49-F238E27FC236}">
              <a16:creationId xmlns:a16="http://schemas.microsoft.com/office/drawing/2014/main" id="{1CF1E976-8DB5-42B5-B74F-D59E28AE5AEF}"/>
            </a:ext>
          </a:extLst>
        </xdr:cNvPr>
        <xdr:cNvSpPr/>
      </xdr:nvSpPr>
      <xdr:spPr>
        <a:xfrm>
          <a:off x="80319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2" name="Down Arrow 3">
          <a:extLst>
            <a:ext uri="{FF2B5EF4-FFF2-40B4-BE49-F238E27FC236}">
              <a16:creationId xmlns:a16="http://schemas.microsoft.com/office/drawing/2014/main" id="{9CBA7EBD-277F-43F4-B18D-B37E98AE4469}"/>
            </a:ext>
          </a:extLst>
        </xdr:cNvPr>
        <xdr:cNvSpPr/>
      </xdr:nvSpPr>
      <xdr:spPr>
        <a:xfrm>
          <a:off x="80319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33" name="Down Arrow 3">
          <a:extLst>
            <a:ext uri="{FF2B5EF4-FFF2-40B4-BE49-F238E27FC236}">
              <a16:creationId xmlns:a16="http://schemas.microsoft.com/office/drawing/2014/main" id="{9653395F-978C-41A8-ACAD-93E1AD442B47}"/>
            </a:ext>
          </a:extLst>
        </xdr:cNvPr>
        <xdr:cNvSpPr/>
      </xdr:nvSpPr>
      <xdr:spPr>
        <a:xfrm>
          <a:off x="80395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34" name="Down Arrow 3">
          <a:extLst>
            <a:ext uri="{FF2B5EF4-FFF2-40B4-BE49-F238E27FC236}">
              <a16:creationId xmlns:a16="http://schemas.microsoft.com/office/drawing/2014/main" id="{7E6C8DFA-44C4-46B1-88DA-6FA965F4AF5E}"/>
            </a:ext>
          </a:extLst>
        </xdr:cNvPr>
        <xdr:cNvSpPr/>
      </xdr:nvSpPr>
      <xdr:spPr>
        <a:xfrm>
          <a:off x="80395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35" name="Down Arrow 3">
          <a:extLst>
            <a:ext uri="{FF2B5EF4-FFF2-40B4-BE49-F238E27FC236}">
              <a16:creationId xmlns:a16="http://schemas.microsoft.com/office/drawing/2014/main" id="{CF35FDB9-AB6A-4BF5-AB68-8D377C5EFCEA}"/>
            </a:ext>
          </a:extLst>
        </xdr:cNvPr>
        <xdr:cNvSpPr/>
      </xdr:nvSpPr>
      <xdr:spPr>
        <a:xfrm>
          <a:off x="80395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6" name="Down Arrow 1">
          <a:extLst>
            <a:ext uri="{FF2B5EF4-FFF2-40B4-BE49-F238E27FC236}">
              <a16:creationId xmlns:a16="http://schemas.microsoft.com/office/drawing/2014/main" id="{0E93E5D4-A0A7-4201-9727-FC1F3CD2261F}"/>
            </a:ext>
          </a:extLst>
        </xdr:cNvPr>
        <xdr:cNvSpPr/>
      </xdr:nvSpPr>
      <xdr:spPr>
        <a:xfrm>
          <a:off x="80319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7" name="Down Arrow 3">
          <a:extLst>
            <a:ext uri="{FF2B5EF4-FFF2-40B4-BE49-F238E27FC236}">
              <a16:creationId xmlns:a16="http://schemas.microsoft.com/office/drawing/2014/main" id="{712449B5-CBD1-4463-B901-67686D60625B}"/>
            </a:ext>
          </a:extLst>
        </xdr:cNvPr>
        <xdr:cNvSpPr/>
      </xdr:nvSpPr>
      <xdr:spPr>
        <a:xfrm>
          <a:off x="80319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38" name="Down Arrow 3">
          <a:extLst>
            <a:ext uri="{FF2B5EF4-FFF2-40B4-BE49-F238E27FC236}">
              <a16:creationId xmlns:a16="http://schemas.microsoft.com/office/drawing/2014/main" id="{4C446840-2DCA-49C2-9FD7-C7766B4E08E8}"/>
            </a:ext>
          </a:extLst>
        </xdr:cNvPr>
        <xdr:cNvSpPr/>
      </xdr:nvSpPr>
      <xdr:spPr>
        <a:xfrm>
          <a:off x="80395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9" name="Down Arrow 1">
          <a:extLst>
            <a:ext uri="{FF2B5EF4-FFF2-40B4-BE49-F238E27FC236}">
              <a16:creationId xmlns:a16="http://schemas.microsoft.com/office/drawing/2014/main" id="{35378970-6982-4F61-9244-1AC15BD66E6E}"/>
            </a:ext>
          </a:extLst>
        </xdr:cNvPr>
        <xdr:cNvSpPr/>
      </xdr:nvSpPr>
      <xdr:spPr>
        <a:xfrm>
          <a:off x="80319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40" name="Down Arrow 3">
          <a:extLst>
            <a:ext uri="{FF2B5EF4-FFF2-40B4-BE49-F238E27FC236}">
              <a16:creationId xmlns:a16="http://schemas.microsoft.com/office/drawing/2014/main" id="{CBAE3881-417B-4345-BD6D-4810A0499008}"/>
            </a:ext>
          </a:extLst>
        </xdr:cNvPr>
        <xdr:cNvSpPr/>
      </xdr:nvSpPr>
      <xdr:spPr>
        <a:xfrm>
          <a:off x="80319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361430</xdr:colOff>
      <xdr:row>2</xdr:row>
      <xdr:rowOff>137128</xdr:rowOff>
    </xdr:to>
    <xdr:pic>
      <xdr:nvPicPr>
        <xdr:cNvPr id="41" name="Picture 4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BDA8702-890A-4988-947C-8CD08B6C1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7" cy="126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A97E-2E46-4128-96DC-A78C55532281}">
  <sheetPr>
    <tabColor rgb="FFFFCC00"/>
    <pageSetUpPr fitToPage="1"/>
  </sheetPr>
  <dimension ref="A1:N360"/>
  <sheetViews>
    <sheetView showGridLines="0" tabSelected="1" zoomScaleNormal="10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53" customWidth="1"/>
    <col min="2" max="2" width="9.88671875" style="154" customWidth="1"/>
    <col min="3" max="3" width="40.6640625" style="155" customWidth="1"/>
    <col min="4" max="4" width="9.88671875" style="156" customWidth="1"/>
    <col min="5" max="5" width="9.88671875" style="157" customWidth="1"/>
    <col min="6" max="6" width="11" style="158" bestFit="1" customWidth="1"/>
    <col min="7" max="7" width="9.88671875" style="159" customWidth="1"/>
    <col min="8" max="8" width="9.88671875" style="160" customWidth="1"/>
    <col min="9" max="9" width="9.88671875" style="161" customWidth="1"/>
    <col min="10" max="10" width="11.6640625" style="162" customWidth="1"/>
    <col min="11" max="11" width="15.6640625" style="12" customWidth="1"/>
    <col min="12" max="12" width="15.6640625" style="156" customWidth="1"/>
    <col min="13" max="13" width="8.88671875" style="12" customWidth="1"/>
    <col min="14" max="14" width="0" style="12" hidden="1" customWidth="1"/>
    <col min="15" max="16384" width="8.88671875" style="12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2" thickBot="1" x14ac:dyDescent="0.35">
      <c r="A2" s="163" t="s">
        <v>112</v>
      </c>
      <c r="B2" s="164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33" customFormat="1" ht="47.4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3" ht="15.6" x14ac:dyDescent="0.3">
      <c r="A4" s="34"/>
      <c r="B4" s="35"/>
      <c r="C4" s="36" t="s">
        <v>11</v>
      </c>
      <c r="D4" s="37"/>
      <c r="E4" s="38"/>
      <c r="F4" s="39"/>
      <c r="G4" s="40"/>
      <c r="H4" s="40"/>
      <c r="I4" s="41"/>
      <c r="J4" s="42"/>
      <c r="K4" s="43"/>
      <c r="L4" s="44"/>
    </row>
    <row r="5" spans="1:13" ht="15.6" x14ac:dyDescent="0.3">
      <c r="A5" s="45"/>
      <c r="B5" s="46" t="s">
        <v>12</v>
      </c>
      <c r="C5" s="47" t="s">
        <v>13</v>
      </c>
      <c r="D5" s="48">
        <v>14.72</v>
      </c>
      <c r="E5" s="49">
        <f>$E$2</f>
        <v>0</v>
      </c>
      <c r="F5" s="50">
        <f>IFERROR(D5*E5,"-")</f>
        <v>0</v>
      </c>
      <c r="G5" s="51">
        <v>5</v>
      </c>
      <c r="H5" s="51">
        <v>40</v>
      </c>
      <c r="I5" s="52"/>
      <c r="J5" s="53">
        <f>IFERROR(F5*I5,0)</f>
        <v>0</v>
      </c>
      <c r="K5" s="1"/>
      <c r="L5" s="11"/>
    </row>
    <row r="6" spans="1:13" ht="15.6" x14ac:dyDescent="0.3">
      <c r="A6" s="45"/>
      <c r="B6" s="54" t="s">
        <v>14</v>
      </c>
      <c r="C6" s="55" t="s">
        <v>15</v>
      </c>
      <c r="D6" s="56">
        <v>17.57</v>
      </c>
      <c r="E6" s="57">
        <f t="shared" ref="E6:E65" si="0">$E$2</f>
        <v>0</v>
      </c>
      <c r="F6" s="50">
        <f t="shared" ref="F6:F65" si="1">IFERROR(D6*E6,"-")</f>
        <v>0</v>
      </c>
      <c r="G6" s="58">
        <v>5</v>
      </c>
      <c r="H6" s="58">
        <v>25</v>
      </c>
      <c r="I6" s="59"/>
      <c r="J6" s="53">
        <f>IFERROR(F6*I6,0)</f>
        <v>0</v>
      </c>
      <c r="K6" s="1"/>
      <c r="L6" s="11"/>
    </row>
    <row r="7" spans="1:13" ht="15.6" x14ac:dyDescent="0.3">
      <c r="A7" s="45"/>
      <c r="B7" s="60" t="s">
        <v>16</v>
      </c>
      <c r="C7" s="61" t="s">
        <v>17</v>
      </c>
      <c r="D7" s="62">
        <v>34.75</v>
      </c>
      <c r="E7" s="63">
        <f t="shared" si="0"/>
        <v>0</v>
      </c>
      <c r="F7" s="64">
        <f t="shared" si="1"/>
        <v>0</v>
      </c>
      <c r="G7" s="65">
        <v>5</v>
      </c>
      <c r="H7" s="65">
        <v>20</v>
      </c>
      <c r="I7" s="66"/>
      <c r="J7" s="67">
        <f>IFERROR(F7*I7,0)</f>
        <v>0</v>
      </c>
      <c r="K7" s="1"/>
      <c r="L7" s="11"/>
    </row>
    <row r="8" spans="1:13" ht="15.6" x14ac:dyDescent="0.3">
      <c r="A8" s="68"/>
      <c r="B8" s="69"/>
      <c r="C8" s="70"/>
      <c r="D8" s="71" t="s">
        <v>18</v>
      </c>
      <c r="E8" s="72">
        <f t="shared" si="0"/>
        <v>0</v>
      </c>
      <c r="F8" s="73" t="str">
        <f t="shared" si="1"/>
        <v>-</v>
      </c>
      <c r="G8" s="74"/>
      <c r="H8" s="74"/>
      <c r="I8" s="75"/>
      <c r="J8" s="76"/>
      <c r="K8" s="1"/>
      <c r="L8" s="11"/>
    </row>
    <row r="9" spans="1:13" ht="30" customHeight="1" x14ac:dyDescent="0.3">
      <c r="A9" s="45"/>
      <c r="B9" s="46" t="s">
        <v>19</v>
      </c>
      <c r="C9" s="77" t="s">
        <v>20</v>
      </c>
      <c r="D9" s="78">
        <v>18.850000000000001</v>
      </c>
      <c r="E9" s="79">
        <f t="shared" si="0"/>
        <v>0</v>
      </c>
      <c r="F9" s="50">
        <f t="shared" si="1"/>
        <v>0</v>
      </c>
      <c r="G9" s="80">
        <v>5</v>
      </c>
      <c r="H9" s="80">
        <v>30</v>
      </c>
      <c r="I9" s="81"/>
      <c r="J9" s="53">
        <f>IFERROR(F9*I9,0)</f>
        <v>0</v>
      </c>
      <c r="K9" s="1"/>
      <c r="L9" s="11"/>
    </row>
    <row r="10" spans="1:13" ht="30" customHeight="1" x14ac:dyDescent="0.3">
      <c r="A10" s="45"/>
      <c r="B10" s="60" t="s">
        <v>21</v>
      </c>
      <c r="C10" s="61" t="s">
        <v>22</v>
      </c>
      <c r="D10" s="82">
        <v>34.76</v>
      </c>
      <c r="E10" s="83">
        <f t="shared" si="0"/>
        <v>0</v>
      </c>
      <c r="F10" s="64">
        <f t="shared" si="1"/>
        <v>0</v>
      </c>
      <c r="G10" s="84">
        <v>5</v>
      </c>
      <c r="H10" s="84">
        <v>20</v>
      </c>
      <c r="I10" s="85"/>
      <c r="J10" s="67">
        <f>IFERROR(F10*I10,0)</f>
        <v>0</v>
      </c>
      <c r="K10" s="1"/>
      <c r="L10" s="11"/>
    </row>
    <row r="11" spans="1:13" ht="15.75" customHeight="1" x14ac:dyDescent="0.3">
      <c r="A11" s="86"/>
      <c r="B11" s="87"/>
      <c r="C11" s="88" t="s">
        <v>23</v>
      </c>
      <c r="D11" s="89" t="s">
        <v>18</v>
      </c>
      <c r="E11" s="90">
        <f t="shared" si="0"/>
        <v>0</v>
      </c>
      <c r="F11" s="91" t="str">
        <f t="shared" si="1"/>
        <v>-</v>
      </c>
      <c r="G11" s="92"/>
      <c r="H11" s="92"/>
      <c r="I11" s="93"/>
      <c r="J11" s="94"/>
      <c r="K11" s="1"/>
      <c r="L11" s="11"/>
    </row>
    <row r="12" spans="1:13" ht="15.6" x14ac:dyDescent="0.3">
      <c r="A12" s="95"/>
      <c r="B12" s="46" t="s">
        <v>24</v>
      </c>
      <c r="C12" s="47" t="s">
        <v>25</v>
      </c>
      <c r="D12" s="48">
        <v>26.740000000000002</v>
      </c>
      <c r="E12" s="49">
        <f t="shared" si="0"/>
        <v>0</v>
      </c>
      <c r="F12" s="50">
        <f t="shared" si="1"/>
        <v>0</v>
      </c>
      <c r="G12" s="51">
        <v>5</v>
      </c>
      <c r="H12" s="51">
        <v>20</v>
      </c>
      <c r="I12" s="52"/>
      <c r="J12" s="53">
        <f>IFERROR(F12*I12,0)</f>
        <v>0</v>
      </c>
      <c r="K12" s="1"/>
      <c r="L12" s="11"/>
    </row>
    <row r="13" spans="1:13" ht="15.6" x14ac:dyDescent="0.3">
      <c r="A13" s="95"/>
      <c r="B13" s="60" t="s">
        <v>26</v>
      </c>
      <c r="C13" s="96" t="s">
        <v>27</v>
      </c>
      <c r="D13" s="62">
        <v>31.430000000000003</v>
      </c>
      <c r="E13" s="97">
        <f t="shared" si="0"/>
        <v>0</v>
      </c>
      <c r="F13" s="64">
        <f t="shared" si="1"/>
        <v>0</v>
      </c>
      <c r="G13" s="65">
        <v>5</v>
      </c>
      <c r="H13" s="65">
        <v>30</v>
      </c>
      <c r="I13" s="66"/>
      <c r="J13" s="67">
        <f>IFERROR(F13*I13,0)</f>
        <v>0</v>
      </c>
      <c r="K13" s="1"/>
      <c r="L13" s="11"/>
    </row>
    <row r="14" spans="1:13" ht="15.75" customHeight="1" x14ac:dyDescent="0.3">
      <c r="A14" s="98"/>
      <c r="B14" s="99"/>
      <c r="C14" s="88" t="s">
        <v>28</v>
      </c>
      <c r="D14" s="89" t="s">
        <v>18</v>
      </c>
      <c r="E14" s="90">
        <f t="shared" si="0"/>
        <v>0</v>
      </c>
      <c r="F14" s="91" t="str">
        <f t="shared" si="1"/>
        <v>-</v>
      </c>
      <c r="G14" s="92"/>
      <c r="H14" s="92"/>
      <c r="I14" s="100"/>
      <c r="J14" s="94"/>
      <c r="K14" s="1"/>
      <c r="L14" s="11"/>
    </row>
    <row r="15" spans="1:13" ht="15.6" x14ac:dyDescent="0.3">
      <c r="A15" s="95"/>
      <c r="B15" s="46" t="s">
        <v>29</v>
      </c>
      <c r="C15" s="47" t="s">
        <v>30</v>
      </c>
      <c r="D15" s="48">
        <v>11.84</v>
      </c>
      <c r="E15" s="49">
        <f t="shared" si="0"/>
        <v>0</v>
      </c>
      <c r="F15" s="50">
        <f t="shared" si="1"/>
        <v>0</v>
      </c>
      <c r="G15" s="51">
        <v>5</v>
      </c>
      <c r="H15" s="51">
        <v>40</v>
      </c>
      <c r="I15" s="52"/>
      <c r="J15" s="53">
        <f t="shared" ref="J15:J21" si="2">IFERROR(F15*I15,0)</f>
        <v>0</v>
      </c>
      <c r="K15" s="1"/>
      <c r="L15" s="11"/>
    </row>
    <row r="16" spans="1:13" ht="15.6" x14ac:dyDescent="0.3">
      <c r="A16" s="95"/>
      <c r="B16" s="54" t="s">
        <v>31</v>
      </c>
      <c r="C16" s="55" t="s">
        <v>32</v>
      </c>
      <c r="D16" s="56">
        <v>15.25</v>
      </c>
      <c r="E16" s="57">
        <f t="shared" si="0"/>
        <v>0</v>
      </c>
      <c r="F16" s="50">
        <f t="shared" si="1"/>
        <v>0</v>
      </c>
      <c r="G16" s="58">
        <v>5</v>
      </c>
      <c r="H16" s="58">
        <v>30</v>
      </c>
      <c r="I16" s="59"/>
      <c r="J16" s="53">
        <f>IFERROR(F16*I16,0)</f>
        <v>0</v>
      </c>
      <c r="K16" s="1"/>
      <c r="L16" s="11"/>
    </row>
    <row r="17" spans="1:12" ht="15.6" x14ac:dyDescent="0.3">
      <c r="A17" s="95"/>
      <c r="B17" s="60" t="s">
        <v>33</v>
      </c>
      <c r="C17" s="96" t="s">
        <v>34</v>
      </c>
      <c r="D17" s="62">
        <v>27.4</v>
      </c>
      <c r="E17" s="63">
        <f t="shared" si="0"/>
        <v>0</v>
      </c>
      <c r="F17" s="64">
        <f t="shared" si="1"/>
        <v>0</v>
      </c>
      <c r="G17" s="65">
        <v>5</v>
      </c>
      <c r="H17" s="65">
        <v>25</v>
      </c>
      <c r="I17" s="66"/>
      <c r="J17" s="67">
        <f>IFERROR(F17*I17,0)</f>
        <v>0</v>
      </c>
      <c r="K17" s="1"/>
      <c r="L17" s="11"/>
    </row>
    <row r="18" spans="1:12" ht="15.6" x14ac:dyDescent="0.3">
      <c r="A18" s="101"/>
      <c r="B18" s="102"/>
      <c r="C18" s="103"/>
      <c r="D18" s="104" t="s">
        <v>18</v>
      </c>
      <c r="E18" s="72">
        <f t="shared" si="0"/>
        <v>0</v>
      </c>
      <c r="F18" s="105" t="str">
        <f t="shared" si="1"/>
        <v>-</v>
      </c>
      <c r="G18" s="106"/>
      <c r="H18" s="106"/>
      <c r="I18" s="107"/>
      <c r="J18" s="108"/>
      <c r="K18" s="1"/>
      <c r="L18" s="11"/>
    </row>
    <row r="19" spans="1:12" ht="15.6" x14ac:dyDescent="0.3">
      <c r="A19" s="95"/>
      <c r="B19" s="109" t="s">
        <v>35</v>
      </c>
      <c r="C19" s="110" t="s">
        <v>36</v>
      </c>
      <c r="D19" s="111">
        <v>12.879999999999999</v>
      </c>
      <c r="E19" s="97">
        <f t="shared" si="0"/>
        <v>0</v>
      </c>
      <c r="F19" s="64">
        <f t="shared" si="1"/>
        <v>0</v>
      </c>
      <c r="G19" s="112">
        <v>5</v>
      </c>
      <c r="H19" s="112">
        <v>30</v>
      </c>
      <c r="I19" s="113"/>
      <c r="J19" s="67">
        <f t="shared" si="2"/>
        <v>0</v>
      </c>
      <c r="K19" s="1"/>
      <c r="L19" s="11"/>
    </row>
    <row r="20" spans="1:12" ht="15.6" x14ac:dyDescent="0.3">
      <c r="A20" s="101"/>
      <c r="B20" s="102"/>
      <c r="C20" s="103"/>
      <c r="D20" s="104" t="s">
        <v>18</v>
      </c>
      <c r="E20" s="72">
        <f t="shared" si="0"/>
        <v>0</v>
      </c>
      <c r="F20" s="105" t="str">
        <f t="shared" si="1"/>
        <v>-</v>
      </c>
      <c r="G20" s="106"/>
      <c r="H20" s="106"/>
      <c r="I20" s="107"/>
      <c r="J20" s="108"/>
      <c r="K20" s="1"/>
      <c r="L20" s="11"/>
    </row>
    <row r="21" spans="1:12" ht="15.6" x14ac:dyDescent="0.3">
      <c r="A21" s="95"/>
      <c r="B21" s="46" t="s">
        <v>37</v>
      </c>
      <c r="C21" s="77" t="s">
        <v>38</v>
      </c>
      <c r="D21" s="48">
        <v>25.55</v>
      </c>
      <c r="E21" s="49">
        <f t="shared" si="0"/>
        <v>0</v>
      </c>
      <c r="F21" s="50">
        <f t="shared" si="1"/>
        <v>0</v>
      </c>
      <c r="G21" s="51">
        <v>5</v>
      </c>
      <c r="H21" s="51">
        <v>25</v>
      </c>
      <c r="I21" s="52"/>
      <c r="J21" s="53">
        <f t="shared" si="2"/>
        <v>0</v>
      </c>
      <c r="K21" s="1"/>
      <c r="L21" s="11"/>
    </row>
    <row r="22" spans="1:12" ht="15.75" customHeight="1" x14ac:dyDescent="0.3">
      <c r="A22" s="98"/>
      <c r="B22" s="99"/>
      <c r="C22" s="114" t="s">
        <v>39</v>
      </c>
      <c r="D22" s="89" t="s">
        <v>18</v>
      </c>
      <c r="E22" s="90">
        <f t="shared" si="0"/>
        <v>0</v>
      </c>
      <c r="F22" s="91" t="str">
        <f t="shared" si="1"/>
        <v>-</v>
      </c>
      <c r="G22" s="92"/>
      <c r="H22" s="92"/>
      <c r="I22" s="100"/>
      <c r="J22" s="94"/>
      <c r="K22" s="1"/>
      <c r="L22" s="11"/>
    </row>
    <row r="23" spans="1:12" ht="15.6" x14ac:dyDescent="0.3">
      <c r="A23" s="115"/>
      <c r="B23" s="116" t="s">
        <v>40</v>
      </c>
      <c r="C23" s="117" t="s">
        <v>41</v>
      </c>
      <c r="D23" s="118">
        <v>11.84</v>
      </c>
      <c r="E23" s="119">
        <f t="shared" si="0"/>
        <v>0</v>
      </c>
      <c r="F23" s="50">
        <f t="shared" si="1"/>
        <v>0</v>
      </c>
      <c r="G23" s="120">
        <v>5</v>
      </c>
      <c r="H23" s="120">
        <v>40</v>
      </c>
      <c r="I23" s="121"/>
      <c r="J23" s="53">
        <f t="shared" ref="J23:J29" si="3">IFERROR(F23*I23,0)</f>
        <v>0</v>
      </c>
      <c r="K23" s="1"/>
      <c r="L23" s="11"/>
    </row>
    <row r="24" spans="1:12" ht="15.6" x14ac:dyDescent="0.3">
      <c r="A24" s="95"/>
      <c r="B24" s="54" t="s">
        <v>42</v>
      </c>
      <c r="C24" s="55" t="s">
        <v>43</v>
      </c>
      <c r="D24" s="56">
        <v>14.23</v>
      </c>
      <c r="E24" s="57">
        <f t="shared" si="0"/>
        <v>0</v>
      </c>
      <c r="F24" s="50">
        <f t="shared" si="1"/>
        <v>0</v>
      </c>
      <c r="G24" s="122">
        <v>5</v>
      </c>
      <c r="H24" s="58">
        <v>30</v>
      </c>
      <c r="I24" s="59"/>
      <c r="J24" s="53">
        <f>IFERROR(F24*I24,0)</f>
        <v>0</v>
      </c>
      <c r="K24" s="1"/>
      <c r="L24" s="11"/>
    </row>
    <row r="25" spans="1:12" ht="15.6" x14ac:dyDescent="0.3">
      <c r="A25" s="95"/>
      <c r="B25" s="60" t="s">
        <v>44</v>
      </c>
      <c r="C25" s="96" t="s">
        <v>45</v>
      </c>
      <c r="D25" s="62">
        <v>29.4</v>
      </c>
      <c r="E25" s="63">
        <f t="shared" si="0"/>
        <v>0</v>
      </c>
      <c r="F25" s="64">
        <f t="shared" si="1"/>
        <v>0</v>
      </c>
      <c r="G25" s="123">
        <v>5</v>
      </c>
      <c r="H25" s="65">
        <v>25</v>
      </c>
      <c r="I25" s="66"/>
      <c r="J25" s="67">
        <f>IFERROR(F25*I25,0)</f>
        <v>0</v>
      </c>
      <c r="K25" s="1"/>
      <c r="L25" s="11"/>
    </row>
    <row r="26" spans="1:12" ht="15.6" x14ac:dyDescent="0.3">
      <c r="A26" s="101"/>
      <c r="B26" s="102"/>
      <c r="C26" s="103"/>
      <c r="D26" s="104" t="s">
        <v>18</v>
      </c>
      <c r="E26" s="72">
        <f t="shared" si="0"/>
        <v>0</v>
      </c>
      <c r="F26" s="105" t="str">
        <f t="shared" si="1"/>
        <v>-</v>
      </c>
      <c r="G26" s="124"/>
      <c r="H26" s="106"/>
      <c r="I26" s="107"/>
      <c r="J26" s="108"/>
      <c r="K26" s="1"/>
      <c r="L26" s="11"/>
    </row>
    <row r="27" spans="1:12" ht="15.6" x14ac:dyDescent="0.3">
      <c r="A27" s="95"/>
      <c r="B27" s="109" t="s">
        <v>46</v>
      </c>
      <c r="C27" s="110" t="s">
        <v>47</v>
      </c>
      <c r="D27" s="111">
        <v>15.25</v>
      </c>
      <c r="E27" s="97">
        <f t="shared" si="0"/>
        <v>0</v>
      </c>
      <c r="F27" s="64">
        <f t="shared" si="1"/>
        <v>0</v>
      </c>
      <c r="G27" s="125">
        <v>5</v>
      </c>
      <c r="H27" s="112">
        <v>30</v>
      </c>
      <c r="I27" s="113"/>
      <c r="J27" s="67">
        <f t="shared" si="3"/>
        <v>0</v>
      </c>
      <c r="K27" s="1"/>
      <c r="L27" s="11"/>
    </row>
    <row r="28" spans="1:12" ht="15.6" x14ac:dyDescent="0.3">
      <c r="A28" s="101"/>
      <c r="B28" s="102"/>
      <c r="C28" s="103"/>
      <c r="D28" s="104" t="s">
        <v>18</v>
      </c>
      <c r="E28" s="72">
        <f t="shared" si="0"/>
        <v>0</v>
      </c>
      <c r="F28" s="105" t="str">
        <f t="shared" si="1"/>
        <v>-</v>
      </c>
      <c r="G28" s="124"/>
      <c r="H28" s="106"/>
      <c r="I28" s="107"/>
      <c r="J28" s="108"/>
      <c r="K28" s="1"/>
      <c r="L28" s="11"/>
    </row>
    <row r="29" spans="1:12" ht="15.6" x14ac:dyDescent="0.3">
      <c r="A29" s="95"/>
      <c r="B29" s="46" t="s">
        <v>48</v>
      </c>
      <c r="C29" s="47" t="s">
        <v>49</v>
      </c>
      <c r="D29" s="48">
        <v>28.3</v>
      </c>
      <c r="E29" s="49">
        <f t="shared" si="0"/>
        <v>0</v>
      </c>
      <c r="F29" s="50">
        <f t="shared" si="1"/>
        <v>0</v>
      </c>
      <c r="G29" s="120">
        <v>5</v>
      </c>
      <c r="H29" s="51">
        <v>25</v>
      </c>
      <c r="I29" s="52"/>
      <c r="J29" s="53">
        <f t="shared" si="3"/>
        <v>0</v>
      </c>
      <c r="K29" s="1"/>
      <c r="L29" s="11"/>
    </row>
    <row r="30" spans="1:12" ht="15.75" customHeight="1" x14ac:dyDescent="0.3">
      <c r="A30" s="98"/>
      <c r="B30" s="99"/>
      <c r="C30" s="88" t="s">
        <v>50</v>
      </c>
      <c r="D30" s="89" t="s">
        <v>18</v>
      </c>
      <c r="E30" s="90">
        <f t="shared" si="0"/>
        <v>0</v>
      </c>
      <c r="F30" s="91" t="str">
        <f t="shared" si="1"/>
        <v>-</v>
      </c>
      <c r="G30" s="92"/>
      <c r="H30" s="92"/>
      <c r="I30" s="100"/>
      <c r="J30" s="94"/>
      <c r="K30" s="1"/>
      <c r="L30" s="11"/>
    </row>
    <row r="31" spans="1:12" ht="15.6" x14ac:dyDescent="0.3">
      <c r="A31" s="95"/>
      <c r="B31" s="46" t="s">
        <v>51</v>
      </c>
      <c r="C31" s="47" t="s">
        <v>52</v>
      </c>
      <c r="D31" s="48">
        <v>16.64</v>
      </c>
      <c r="E31" s="49">
        <f t="shared" si="0"/>
        <v>0</v>
      </c>
      <c r="F31" s="50">
        <f t="shared" si="1"/>
        <v>0</v>
      </c>
      <c r="G31" s="120">
        <v>5</v>
      </c>
      <c r="H31" s="51">
        <v>30</v>
      </c>
      <c r="I31" s="52"/>
      <c r="J31" s="53">
        <f>IFERROR(F31*I31,0)</f>
        <v>0</v>
      </c>
      <c r="K31" s="1"/>
      <c r="L31" s="11"/>
    </row>
    <row r="32" spans="1:12" ht="15.6" x14ac:dyDescent="0.3">
      <c r="A32" s="95"/>
      <c r="B32" s="60" t="s">
        <v>53</v>
      </c>
      <c r="C32" s="96" t="s">
        <v>54</v>
      </c>
      <c r="D32" s="62">
        <v>20.3</v>
      </c>
      <c r="E32" s="63">
        <f t="shared" si="0"/>
        <v>0</v>
      </c>
      <c r="F32" s="50">
        <f t="shared" si="1"/>
        <v>0</v>
      </c>
      <c r="G32" s="123">
        <v>5</v>
      </c>
      <c r="H32" s="65">
        <v>25</v>
      </c>
      <c r="I32" s="66"/>
      <c r="J32" s="53">
        <f>IFERROR(F32*I32,0)</f>
        <v>0</v>
      </c>
      <c r="K32" s="1"/>
      <c r="L32" s="11"/>
    </row>
    <row r="33" spans="1:12" ht="15.6" x14ac:dyDescent="0.3">
      <c r="A33" s="101"/>
      <c r="B33" s="60" t="s">
        <v>55</v>
      </c>
      <c r="C33" s="61" t="s">
        <v>56</v>
      </c>
      <c r="D33" s="62">
        <v>37.979999999999997</v>
      </c>
      <c r="E33" s="63">
        <f t="shared" si="0"/>
        <v>0</v>
      </c>
      <c r="F33" s="64">
        <f t="shared" si="1"/>
        <v>0</v>
      </c>
      <c r="G33" s="123">
        <v>5</v>
      </c>
      <c r="H33" s="65">
        <v>15</v>
      </c>
      <c r="I33" s="66"/>
      <c r="J33" s="67">
        <f>IFERROR(F33*I33,0)</f>
        <v>0</v>
      </c>
      <c r="K33" s="1"/>
      <c r="L33" s="11"/>
    </row>
    <row r="34" spans="1:12" ht="15.6" x14ac:dyDescent="0.3">
      <c r="A34" s="101"/>
      <c r="B34" s="102"/>
      <c r="C34" s="103"/>
      <c r="D34" s="104" t="s">
        <v>18</v>
      </c>
      <c r="E34" s="72">
        <f t="shared" si="0"/>
        <v>0</v>
      </c>
      <c r="F34" s="105" t="str">
        <f t="shared" si="1"/>
        <v>-</v>
      </c>
      <c r="G34" s="124"/>
      <c r="H34" s="106"/>
      <c r="I34" s="107"/>
      <c r="J34" s="108"/>
      <c r="K34" s="1"/>
      <c r="L34" s="11"/>
    </row>
    <row r="35" spans="1:12" ht="15.6" x14ac:dyDescent="0.3">
      <c r="A35" s="95"/>
      <c r="B35" s="46" t="s">
        <v>57</v>
      </c>
      <c r="C35" s="47" t="s">
        <v>58</v>
      </c>
      <c r="D35" s="48">
        <v>22.26</v>
      </c>
      <c r="E35" s="49">
        <f t="shared" si="0"/>
        <v>0</v>
      </c>
      <c r="F35" s="50">
        <f t="shared" si="1"/>
        <v>0</v>
      </c>
      <c r="G35" s="120">
        <v>5</v>
      </c>
      <c r="H35" s="51">
        <v>25</v>
      </c>
      <c r="I35" s="52"/>
      <c r="J35" s="53">
        <f>IFERROR(F35*I35,0)</f>
        <v>0</v>
      </c>
      <c r="K35" s="1"/>
      <c r="L35" s="11"/>
    </row>
    <row r="36" spans="1:12" ht="15.75" customHeight="1" x14ac:dyDescent="0.3">
      <c r="A36" s="98"/>
      <c r="B36" s="99"/>
      <c r="C36" s="88" t="s">
        <v>59</v>
      </c>
      <c r="D36" s="89" t="s">
        <v>18</v>
      </c>
      <c r="E36" s="90">
        <f t="shared" si="0"/>
        <v>0</v>
      </c>
      <c r="F36" s="91" t="str">
        <f t="shared" si="1"/>
        <v>-</v>
      </c>
      <c r="G36" s="92"/>
      <c r="H36" s="92"/>
      <c r="I36" s="100"/>
      <c r="J36" s="94"/>
      <c r="K36" s="1"/>
      <c r="L36" s="11"/>
    </row>
    <row r="37" spans="1:12" ht="30" customHeight="1" x14ac:dyDescent="0.3">
      <c r="A37" s="95"/>
      <c r="B37" s="46" t="s">
        <v>60</v>
      </c>
      <c r="C37" s="77" t="s">
        <v>61</v>
      </c>
      <c r="D37" s="78">
        <v>17.37</v>
      </c>
      <c r="E37" s="79">
        <f t="shared" si="0"/>
        <v>0</v>
      </c>
      <c r="F37" s="50">
        <f t="shared" si="1"/>
        <v>0</v>
      </c>
      <c r="G37" s="80">
        <v>5</v>
      </c>
      <c r="H37" s="80">
        <v>40</v>
      </c>
      <c r="I37" s="81"/>
      <c r="J37" s="53">
        <f>IFERROR(F37*I37,0)</f>
        <v>0</v>
      </c>
      <c r="K37" s="1"/>
      <c r="L37" s="11"/>
    </row>
    <row r="38" spans="1:12" ht="30" customHeight="1" x14ac:dyDescent="0.3">
      <c r="A38" s="95"/>
      <c r="B38" s="54" t="s">
        <v>62</v>
      </c>
      <c r="C38" s="55" t="s">
        <v>63</v>
      </c>
      <c r="D38" s="126">
        <v>28.490000000000002</v>
      </c>
      <c r="E38" s="127">
        <f t="shared" si="0"/>
        <v>0</v>
      </c>
      <c r="F38" s="50">
        <f t="shared" si="1"/>
        <v>0</v>
      </c>
      <c r="G38" s="128">
        <v>5</v>
      </c>
      <c r="H38" s="128">
        <v>25</v>
      </c>
      <c r="I38" s="129"/>
      <c r="J38" s="53">
        <f>IFERROR(F38*I38,0)</f>
        <v>0</v>
      </c>
      <c r="K38" s="1"/>
      <c r="L38" s="11"/>
    </row>
    <row r="39" spans="1:12" ht="15.75" customHeight="1" x14ac:dyDescent="0.3">
      <c r="A39" s="98"/>
      <c r="B39" s="99"/>
      <c r="C39" s="88" t="s">
        <v>64</v>
      </c>
      <c r="D39" s="89" t="s">
        <v>18</v>
      </c>
      <c r="E39" s="90">
        <f t="shared" si="0"/>
        <v>0</v>
      </c>
      <c r="F39" s="91" t="str">
        <f t="shared" si="1"/>
        <v>-</v>
      </c>
      <c r="G39" s="92"/>
      <c r="H39" s="92"/>
      <c r="I39" s="100"/>
      <c r="J39" s="94"/>
      <c r="K39" s="1"/>
      <c r="L39" s="11"/>
    </row>
    <row r="40" spans="1:12" ht="30" customHeight="1" x14ac:dyDescent="0.3">
      <c r="A40" s="101"/>
      <c r="B40" s="46" t="s">
        <v>65</v>
      </c>
      <c r="C40" s="77" t="s">
        <v>66</v>
      </c>
      <c r="D40" s="78">
        <v>17.37</v>
      </c>
      <c r="E40" s="79">
        <f t="shared" si="0"/>
        <v>0</v>
      </c>
      <c r="F40" s="50">
        <f t="shared" si="1"/>
        <v>0</v>
      </c>
      <c r="G40" s="80">
        <v>5</v>
      </c>
      <c r="H40" s="80">
        <v>40</v>
      </c>
      <c r="I40" s="81"/>
      <c r="J40" s="53">
        <f>IFERROR(F40*I40,0)</f>
        <v>0</v>
      </c>
      <c r="K40" s="1"/>
      <c r="L40" s="11"/>
    </row>
    <row r="41" spans="1:12" ht="30" customHeight="1" x14ac:dyDescent="0.3">
      <c r="A41" s="101"/>
      <c r="B41" s="60" t="s">
        <v>67</v>
      </c>
      <c r="C41" s="61" t="s">
        <v>68</v>
      </c>
      <c r="D41" s="82">
        <v>22.26</v>
      </c>
      <c r="E41" s="83">
        <f t="shared" si="0"/>
        <v>0</v>
      </c>
      <c r="F41" s="64">
        <f t="shared" si="1"/>
        <v>0</v>
      </c>
      <c r="G41" s="84">
        <v>5</v>
      </c>
      <c r="H41" s="84">
        <v>25</v>
      </c>
      <c r="I41" s="130"/>
      <c r="J41" s="67">
        <f>IFERROR(F41*I41,0)</f>
        <v>0</v>
      </c>
      <c r="K41" s="1"/>
      <c r="L41" s="11"/>
    </row>
    <row r="42" spans="1:12" ht="15.75" customHeight="1" x14ac:dyDescent="0.3">
      <c r="A42" s="98"/>
      <c r="B42" s="99"/>
      <c r="C42" s="88" t="s">
        <v>69</v>
      </c>
      <c r="D42" s="89" t="s">
        <v>18</v>
      </c>
      <c r="E42" s="90">
        <f t="shared" si="0"/>
        <v>0</v>
      </c>
      <c r="F42" s="91" t="str">
        <f t="shared" si="1"/>
        <v>-</v>
      </c>
      <c r="G42" s="92"/>
      <c r="H42" s="92"/>
      <c r="I42" s="100"/>
      <c r="J42" s="94"/>
      <c r="K42" s="1"/>
      <c r="L42" s="11"/>
    </row>
    <row r="43" spans="1:12" ht="60" customHeight="1" x14ac:dyDescent="0.3">
      <c r="A43" s="101"/>
      <c r="B43" s="109" t="s">
        <v>70</v>
      </c>
      <c r="C43" s="131" t="s">
        <v>71</v>
      </c>
      <c r="D43" s="132">
        <v>17.37</v>
      </c>
      <c r="E43" s="133">
        <f t="shared" si="0"/>
        <v>0</v>
      </c>
      <c r="F43" s="64">
        <f t="shared" si="1"/>
        <v>0</v>
      </c>
      <c r="G43" s="134">
        <v>5</v>
      </c>
      <c r="H43" s="134">
        <v>30</v>
      </c>
      <c r="I43" s="135"/>
      <c r="J43" s="67">
        <f>IFERROR(F43*I43,0)</f>
        <v>0</v>
      </c>
      <c r="K43" s="1"/>
      <c r="L43" s="11"/>
    </row>
    <row r="44" spans="1:12" ht="15.75" customHeight="1" x14ac:dyDescent="0.3">
      <c r="A44" s="136"/>
      <c r="B44" s="99"/>
      <c r="C44" s="88" t="s">
        <v>72</v>
      </c>
      <c r="D44" s="89" t="s">
        <v>18</v>
      </c>
      <c r="E44" s="90">
        <f t="shared" si="0"/>
        <v>0</v>
      </c>
      <c r="F44" s="91" t="str">
        <f t="shared" si="1"/>
        <v>-</v>
      </c>
      <c r="G44" s="92"/>
      <c r="H44" s="92"/>
      <c r="I44" s="100"/>
      <c r="J44" s="94"/>
      <c r="K44" s="1"/>
      <c r="L44" s="11"/>
    </row>
    <row r="45" spans="1:12" ht="15.6" x14ac:dyDescent="0.3">
      <c r="A45" s="137"/>
      <c r="B45" s="138" t="s">
        <v>73</v>
      </c>
      <c r="C45" s="47" t="s">
        <v>74</v>
      </c>
      <c r="D45" s="48">
        <v>22.44</v>
      </c>
      <c r="E45" s="49">
        <f t="shared" si="0"/>
        <v>0</v>
      </c>
      <c r="F45" s="50">
        <f t="shared" si="1"/>
        <v>0</v>
      </c>
      <c r="G45" s="51">
        <v>5</v>
      </c>
      <c r="H45" s="51">
        <v>25</v>
      </c>
      <c r="I45" s="52"/>
      <c r="J45" s="53">
        <f>IFERROR(F45*I45,0)</f>
        <v>0</v>
      </c>
      <c r="K45" s="1"/>
      <c r="L45" s="11"/>
    </row>
    <row r="46" spans="1:12" ht="15.6" x14ac:dyDescent="0.3">
      <c r="A46" s="95"/>
      <c r="B46" s="139" t="s">
        <v>75</v>
      </c>
      <c r="C46" s="96" t="s">
        <v>76</v>
      </c>
      <c r="D46" s="62">
        <v>28.740000000000002</v>
      </c>
      <c r="E46" s="63">
        <f t="shared" si="0"/>
        <v>0</v>
      </c>
      <c r="F46" s="50">
        <f t="shared" si="1"/>
        <v>0</v>
      </c>
      <c r="G46" s="65">
        <v>5</v>
      </c>
      <c r="H46" s="65">
        <v>15</v>
      </c>
      <c r="I46" s="66"/>
      <c r="J46" s="53">
        <f>IFERROR(F46*I46,0)</f>
        <v>0</v>
      </c>
      <c r="K46" s="1"/>
      <c r="L46" s="11"/>
    </row>
    <row r="47" spans="1:12" ht="15.6" x14ac:dyDescent="0.3">
      <c r="A47" s="95"/>
      <c r="B47" s="139" t="s">
        <v>77</v>
      </c>
      <c r="C47" s="61" t="s">
        <v>78</v>
      </c>
      <c r="D47" s="62">
        <v>54.89</v>
      </c>
      <c r="E47" s="63">
        <f t="shared" si="0"/>
        <v>0</v>
      </c>
      <c r="F47" s="64">
        <f t="shared" si="1"/>
        <v>0</v>
      </c>
      <c r="G47" s="65">
        <v>5</v>
      </c>
      <c r="H47" s="65">
        <v>10</v>
      </c>
      <c r="I47" s="66"/>
      <c r="J47" s="67">
        <f>IFERROR(F47*I47,0)</f>
        <v>0</v>
      </c>
      <c r="K47" s="1"/>
      <c r="L47" s="11"/>
    </row>
    <row r="48" spans="1:12" ht="15.75" customHeight="1" x14ac:dyDescent="0.3">
      <c r="A48" s="140"/>
      <c r="B48" s="99"/>
      <c r="C48" s="88" t="s">
        <v>79</v>
      </c>
      <c r="D48" s="89" t="s">
        <v>18</v>
      </c>
      <c r="E48" s="90">
        <f t="shared" si="0"/>
        <v>0</v>
      </c>
      <c r="F48" s="91" t="str">
        <f t="shared" si="1"/>
        <v>-</v>
      </c>
      <c r="G48" s="92"/>
      <c r="H48" s="92"/>
      <c r="I48" s="100"/>
      <c r="J48" s="94"/>
      <c r="K48" s="1"/>
      <c r="L48" s="11"/>
    </row>
    <row r="49" spans="1:12" ht="15.6" x14ac:dyDescent="0.3">
      <c r="A49" s="95"/>
      <c r="B49" s="46" t="s">
        <v>80</v>
      </c>
      <c r="C49" s="47" t="s">
        <v>81</v>
      </c>
      <c r="D49" s="48">
        <v>29.87</v>
      </c>
      <c r="E49" s="49">
        <f t="shared" si="0"/>
        <v>0</v>
      </c>
      <c r="F49" s="50">
        <f t="shared" si="1"/>
        <v>0</v>
      </c>
      <c r="G49" s="51">
        <v>5</v>
      </c>
      <c r="H49" s="51">
        <v>15</v>
      </c>
      <c r="I49" s="52"/>
      <c r="J49" s="53">
        <f>IFERROR(F49*I49,0)</f>
        <v>0</v>
      </c>
      <c r="K49" s="1"/>
      <c r="L49" s="11"/>
    </row>
    <row r="50" spans="1:12" ht="15.6" x14ac:dyDescent="0.3">
      <c r="A50" s="95"/>
      <c r="B50" s="54" t="s">
        <v>82</v>
      </c>
      <c r="C50" s="141" t="s">
        <v>83</v>
      </c>
      <c r="D50" s="56">
        <v>29.87</v>
      </c>
      <c r="E50" s="57">
        <f t="shared" si="0"/>
        <v>0</v>
      </c>
      <c r="F50" s="50">
        <f t="shared" si="1"/>
        <v>0</v>
      </c>
      <c r="G50" s="58">
        <v>5</v>
      </c>
      <c r="H50" s="58">
        <v>15</v>
      </c>
      <c r="I50" s="59"/>
      <c r="J50" s="53">
        <f>IFERROR(F50*I50,0)</f>
        <v>0</v>
      </c>
      <c r="K50" s="1"/>
      <c r="L50" s="11"/>
    </row>
    <row r="51" spans="1:12" ht="15.6" x14ac:dyDescent="0.3">
      <c r="A51" s="95"/>
      <c r="B51" s="60" t="s">
        <v>84</v>
      </c>
      <c r="C51" s="96" t="s">
        <v>85</v>
      </c>
      <c r="D51" s="62">
        <v>28.740000000000002</v>
      </c>
      <c r="E51" s="63">
        <f t="shared" si="0"/>
        <v>0</v>
      </c>
      <c r="F51" s="50">
        <f t="shared" si="1"/>
        <v>0</v>
      </c>
      <c r="G51" s="65">
        <v>5</v>
      </c>
      <c r="H51" s="65">
        <v>15</v>
      </c>
      <c r="I51" s="66"/>
      <c r="J51" s="53">
        <f>IFERROR(F51*I51,0)</f>
        <v>0</v>
      </c>
      <c r="K51" s="1"/>
      <c r="L51" s="11"/>
    </row>
    <row r="52" spans="1:12" ht="15.6" x14ac:dyDescent="0.3">
      <c r="A52" s="101"/>
      <c r="B52" s="102"/>
      <c r="C52" s="103"/>
      <c r="D52" s="104" t="s">
        <v>18</v>
      </c>
      <c r="E52" s="72">
        <f t="shared" si="0"/>
        <v>0</v>
      </c>
      <c r="F52" s="105" t="str">
        <f t="shared" si="1"/>
        <v>-</v>
      </c>
      <c r="G52" s="106"/>
      <c r="H52" s="106"/>
      <c r="I52" s="107"/>
      <c r="J52" s="108"/>
      <c r="K52" s="1"/>
      <c r="L52" s="11"/>
    </row>
    <row r="53" spans="1:12" ht="15.6" x14ac:dyDescent="0.3">
      <c r="A53" s="142"/>
      <c r="B53" s="138" t="s">
        <v>86</v>
      </c>
      <c r="C53" s="77" t="s">
        <v>87</v>
      </c>
      <c r="D53" s="48">
        <v>53.489999999999995</v>
      </c>
      <c r="E53" s="49">
        <f t="shared" si="0"/>
        <v>0</v>
      </c>
      <c r="F53" s="50">
        <f t="shared" si="1"/>
        <v>0</v>
      </c>
      <c r="G53" s="51">
        <v>5</v>
      </c>
      <c r="H53" s="51">
        <v>10</v>
      </c>
      <c r="I53" s="52"/>
      <c r="J53" s="53">
        <f>IFERROR(F53*I53,0)</f>
        <v>0</v>
      </c>
      <c r="K53" s="1"/>
      <c r="L53" s="11"/>
    </row>
    <row r="54" spans="1:12" ht="15.75" customHeight="1" x14ac:dyDescent="0.3">
      <c r="A54" s="98"/>
      <c r="B54" s="99"/>
      <c r="C54" s="88" t="s">
        <v>88</v>
      </c>
      <c r="D54" s="89" t="s">
        <v>18</v>
      </c>
      <c r="E54" s="90">
        <f t="shared" si="0"/>
        <v>0</v>
      </c>
      <c r="F54" s="91" t="str">
        <f t="shared" si="1"/>
        <v>-</v>
      </c>
      <c r="G54" s="92"/>
      <c r="H54" s="92"/>
      <c r="I54" s="100"/>
      <c r="J54" s="94"/>
      <c r="K54" s="1"/>
      <c r="L54" s="11"/>
    </row>
    <row r="55" spans="1:12" ht="30" customHeight="1" x14ac:dyDescent="0.3">
      <c r="A55" s="95"/>
      <c r="B55" s="46" t="s">
        <v>89</v>
      </c>
      <c r="C55" s="47" t="s">
        <v>90</v>
      </c>
      <c r="D55" s="78">
        <v>28.05</v>
      </c>
      <c r="E55" s="79">
        <f t="shared" si="0"/>
        <v>0</v>
      </c>
      <c r="F55" s="50">
        <f t="shared" si="1"/>
        <v>0</v>
      </c>
      <c r="G55" s="80">
        <v>5</v>
      </c>
      <c r="H55" s="80">
        <v>15</v>
      </c>
      <c r="I55" s="81"/>
      <c r="J55" s="53">
        <f>IFERROR(F55*I55,0)</f>
        <v>0</v>
      </c>
      <c r="K55" s="1"/>
      <c r="L55" s="11"/>
    </row>
    <row r="56" spans="1:12" ht="30" customHeight="1" x14ac:dyDescent="0.3">
      <c r="A56" s="95"/>
      <c r="B56" s="60" t="s">
        <v>91</v>
      </c>
      <c r="C56" s="96" t="s">
        <v>92</v>
      </c>
      <c r="D56" s="82">
        <v>34.269999999999996</v>
      </c>
      <c r="E56" s="83">
        <f t="shared" si="0"/>
        <v>0</v>
      </c>
      <c r="F56" s="50">
        <f t="shared" si="1"/>
        <v>0</v>
      </c>
      <c r="G56" s="84">
        <v>5</v>
      </c>
      <c r="H56" s="84">
        <v>10</v>
      </c>
      <c r="I56" s="130"/>
      <c r="J56" s="53">
        <f>IFERROR(F56*I56,0)</f>
        <v>0</v>
      </c>
      <c r="K56" s="1"/>
      <c r="L56" s="11"/>
    </row>
    <row r="57" spans="1:12" ht="15.75" customHeight="1" x14ac:dyDescent="0.3">
      <c r="A57" s="98"/>
      <c r="B57" s="99"/>
      <c r="C57" s="88" t="s">
        <v>93</v>
      </c>
      <c r="D57" s="89" t="s">
        <v>18</v>
      </c>
      <c r="E57" s="90">
        <f t="shared" si="0"/>
        <v>0</v>
      </c>
      <c r="F57" s="91" t="str">
        <f t="shared" si="1"/>
        <v>-</v>
      </c>
      <c r="G57" s="92"/>
      <c r="H57" s="92"/>
      <c r="I57" s="100"/>
      <c r="J57" s="94"/>
      <c r="K57" s="1"/>
      <c r="L57" s="11"/>
    </row>
    <row r="58" spans="1:12" ht="15.6" x14ac:dyDescent="0.3">
      <c r="A58" s="95"/>
      <c r="B58" s="46" t="s">
        <v>94</v>
      </c>
      <c r="C58" s="47" t="s">
        <v>95</v>
      </c>
      <c r="D58" s="48">
        <v>28.180000000000003</v>
      </c>
      <c r="E58" s="49">
        <f t="shared" si="0"/>
        <v>0</v>
      </c>
      <c r="F58" s="50">
        <f t="shared" si="1"/>
        <v>0</v>
      </c>
      <c r="G58" s="51">
        <v>5</v>
      </c>
      <c r="H58" s="51">
        <v>15</v>
      </c>
      <c r="I58" s="52"/>
      <c r="J58" s="53">
        <f>IFERROR(F58*I58,0)</f>
        <v>0</v>
      </c>
      <c r="K58" s="1"/>
      <c r="L58" s="11"/>
    </row>
    <row r="59" spans="1:12" ht="15.6" x14ac:dyDescent="0.3">
      <c r="A59" s="101"/>
      <c r="B59" s="60" t="s">
        <v>96</v>
      </c>
      <c r="C59" s="61" t="s">
        <v>97</v>
      </c>
      <c r="D59" s="62">
        <v>34.919999999999995</v>
      </c>
      <c r="E59" s="63">
        <f t="shared" si="0"/>
        <v>0</v>
      </c>
      <c r="F59" s="50">
        <f t="shared" si="1"/>
        <v>0</v>
      </c>
      <c r="G59" s="65">
        <v>5</v>
      </c>
      <c r="H59" s="65">
        <v>10</v>
      </c>
      <c r="I59" s="66"/>
      <c r="J59" s="53">
        <f>IFERROR(F59*I59,0)</f>
        <v>0</v>
      </c>
      <c r="K59" s="1"/>
      <c r="L59" s="11"/>
    </row>
    <row r="60" spans="1:12" ht="15.75" customHeight="1" x14ac:dyDescent="0.3">
      <c r="A60" s="98"/>
      <c r="B60" s="99"/>
      <c r="C60" s="88" t="s">
        <v>98</v>
      </c>
      <c r="D60" s="89" t="s">
        <v>18</v>
      </c>
      <c r="E60" s="90">
        <f t="shared" si="0"/>
        <v>0</v>
      </c>
      <c r="F60" s="91" t="str">
        <f t="shared" si="1"/>
        <v>-</v>
      </c>
      <c r="G60" s="92"/>
      <c r="H60" s="92"/>
      <c r="I60" s="100"/>
      <c r="J60" s="94"/>
      <c r="K60" s="1"/>
      <c r="L60" s="11"/>
    </row>
    <row r="61" spans="1:12" ht="15.6" x14ac:dyDescent="0.3">
      <c r="A61" s="95"/>
      <c r="B61" s="46" t="s">
        <v>99</v>
      </c>
      <c r="C61" s="47" t="s">
        <v>100</v>
      </c>
      <c r="D61" s="48">
        <v>14.24</v>
      </c>
      <c r="E61" s="49">
        <f t="shared" si="0"/>
        <v>0</v>
      </c>
      <c r="F61" s="50">
        <f t="shared" si="1"/>
        <v>0</v>
      </c>
      <c r="G61" s="51">
        <v>5</v>
      </c>
      <c r="H61" s="51">
        <v>50</v>
      </c>
      <c r="I61" s="52"/>
      <c r="J61" s="53">
        <f>IFERROR(F61*I61,0)</f>
        <v>0</v>
      </c>
      <c r="K61" s="1"/>
      <c r="L61" s="11"/>
    </row>
    <row r="62" spans="1:12" ht="15.6" x14ac:dyDescent="0.3">
      <c r="A62" s="95"/>
      <c r="B62" s="54" t="s">
        <v>101</v>
      </c>
      <c r="C62" s="141" t="s">
        <v>102</v>
      </c>
      <c r="D62" s="56">
        <v>15.99</v>
      </c>
      <c r="E62" s="57">
        <f t="shared" si="0"/>
        <v>0</v>
      </c>
      <c r="F62" s="50">
        <f t="shared" si="1"/>
        <v>0</v>
      </c>
      <c r="G62" s="58">
        <v>5</v>
      </c>
      <c r="H62" s="58">
        <v>40</v>
      </c>
      <c r="I62" s="59"/>
      <c r="J62" s="53">
        <f>IFERROR(F62*I62,0)</f>
        <v>0</v>
      </c>
      <c r="K62" s="1"/>
      <c r="L62" s="11"/>
    </row>
    <row r="63" spans="1:12" ht="15.6" x14ac:dyDescent="0.3">
      <c r="A63" s="95"/>
      <c r="B63" s="54" t="s">
        <v>103</v>
      </c>
      <c r="C63" s="55" t="s">
        <v>104</v>
      </c>
      <c r="D63" s="56">
        <v>29.990000000000002</v>
      </c>
      <c r="E63" s="57">
        <f t="shared" si="0"/>
        <v>0</v>
      </c>
      <c r="F63" s="50">
        <f t="shared" si="1"/>
        <v>0</v>
      </c>
      <c r="G63" s="58">
        <v>5</v>
      </c>
      <c r="H63" s="58">
        <v>30</v>
      </c>
      <c r="I63" s="59"/>
      <c r="J63" s="53">
        <f>IFERROR(F63*I63,0)</f>
        <v>0</v>
      </c>
      <c r="K63" s="1"/>
      <c r="L63" s="11"/>
    </row>
    <row r="64" spans="1:12" ht="15.75" customHeight="1" x14ac:dyDescent="0.3">
      <c r="A64" s="98"/>
      <c r="B64" s="99"/>
      <c r="C64" s="88" t="s">
        <v>105</v>
      </c>
      <c r="D64" s="89" t="s">
        <v>18</v>
      </c>
      <c r="E64" s="90">
        <f t="shared" si="0"/>
        <v>0</v>
      </c>
      <c r="F64" s="91" t="str">
        <f t="shared" si="1"/>
        <v>-</v>
      </c>
      <c r="G64" s="92"/>
      <c r="H64" s="92"/>
      <c r="I64" s="100"/>
      <c r="J64" s="94"/>
      <c r="K64" s="1"/>
      <c r="L64" s="11"/>
    </row>
    <row r="65" spans="1:12" ht="15.6" x14ac:dyDescent="0.3">
      <c r="A65" s="95"/>
      <c r="B65" s="143" t="s">
        <v>106</v>
      </c>
      <c r="C65" s="77" t="s">
        <v>107</v>
      </c>
      <c r="D65" s="48">
        <v>5.09</v>
      </c>
      <c r="E65" s="49">
        <f t="shared" si="0"/>
        <v>0</v>
      </c>
      <c r="F65" s="50">
        <f t="shared" si="1"/>
        <v>0</v>
      </c>
      <c r="G65" s="51">
        <v>5</v>
      </c>
      <c r="H65" s="51">
        <v>20</v>
      </c>
      <c r="I65" s="52"/>
      <c r="J65" s="53">
        <f>IFERROR(F65*I65,0)</f>
        <v>0</v>
      </c>
      <c r="K65" s="1"/>
      <c r="L65" s="11"/>
    </row>
    <row r="66" spans="1:12" ht="15.6" x14ac:dyDescent="0.3">
      <c r="A66" s="95"/>
      <c r="B66" s="144" t="s">
        <v>108</v>
      </c>
      <c r="C66" s="61" t="s">
        <v>109</v>
      </c>
      <c r="D66" s="62">
        <v>5.09</v>
      </c>
      <c r="E66" s="63">
        <f t="shared" ref="E66:E67" si="4">$E$2</f>
        <v>0</v>
      </c>
      <c r="F66" s="50">
        <f t="shared" ref="F66:F67" si="5">IFERROR(D66*E66,"-")</f>
        <v>0</v>
      </c>
      <c r="G66" s="65">
        <v>5</v>
      </c>
      <c r="H66" s="65">
        <v>25</v>
      </c>
      <c r="I66" s="66"/>
      <c r="J66" s="53">
        <f>IFERROR(F66*I66,0)</f>
        <v>0</v>
      </c>
      <c r="K66" s="1"/>
      <c r="L66" s="11"/>
    </row>
    <row r="67" spans="1:12" ht="15.6" x14ac:dyDescent="0.3">
      <c r="A67" s="101"/>
      <c r="B67" s="54" t="s">
        <v>110</v>
      </c>
      <c r="C67" s="55" t="s">
        <v>111</v>
      </c>
      <c r="D67" s="56">
        <v>5.09</v>
      </c>
      <c r="E67" s="57">
        <f t="shared" si="4"/>
        <v>0</v>
      </c>
      <c r="F67" s="50">
        <f t="shared" si="5"/>
        <v>0</v>
      </c>
      <c r="G67" s="58">
        <v>5</v>
      </c>
      <c r="H67" s="58">
        <v>35</v>
      </c>
      <c r="I67" s="59"/>
      <c r="J67" s="53">
        <f>IFERROR(F67*I67,0)</f>
        <v>0</v>
      </c>
      <c r="K67" s="1"/>
      <c r="L67" s="11"/>
    </row>
    <row r="68" spans="1:12" ht="15.6" x14ac:dyDescent="0.3">
      <c r="A68" s="145"/>
      <c r="B68" s="146"/>
      <c r="C68" s="147"/>
      <c r="D68" s="11"/>
      <c r="E68" s="148"/>
      <c r="F68" s="149"/>
      <c r="G68" s="150"/>
      <c r="H68" s="151"/>
      <c r="I68" s="152"/>
      <c r="J68" s="44"/>
      <c r="K68" s="1"/>
      <c r="L68" s="11"/>
    </row>
    <row r="69" spans="1:12" ht="15.6" hidden="1" x14ac:dyDescent="0.3">
      <c r="A69" s="145"/>
      <c r="B69" s="146"/>
      <c r="C69" s="147"/>
      <c r="D69" s="11"/>
      <c r="E69" s="148"/>
      <c r="F69" s="149"/>
      <c r="G69" s="150"/>
      <c r="H69" s="151"/>
      <c r="I69" s="152"/>
      <c r="J69" s="44"/>
      <c r="K69" s="1"/>
      <c r="L69" s="11"/>
    </row>
    <row r="70" spans="1:12" ht="15.6" hidden="1" x14ac:dyDescent="0.3">
      <c r="A70" s="145"/>
      <c r="B70" s="146"/>
      <c r="C70" s="147"/>
      <c r="D70" s="11"/>
      <c r="E70" s="148"/>
      <c r="F70" s="149"/>
      <c r="G70" s="150"/>
      <c r="H70" s="151"/>
      <c r="I70" s="152"/>
      <c r="J70" s="44"/>
      <c r="K70" s="1"/>
      <c r="L70" s="11"/>
    </row>
    <row r="71" spans="1:12" ht="15.6" hidden="1" x14ac:dyDescent="0.3">
      <c r="A71" s="145"/>
      <c r="B71" s="146"/>
      <c r="C71" s="147"/>
      <c r="D71" s="11"/>
      <c r="E71" s="148"/>
      <c r="F71" s="149"/>
      <c r="G71" s="150"/>
      <c r="H71" s="151"/>
      <c r="I71" s="152"/>
      <c r="J71" s="44"/>
      <c r="K71" s="1"/>
      <c r="L71" s="11"/>
    </row>
    <row r="72" spans="1:12" ht="15.6" hidden="1" x14ac:dyDescent="0.3">
      <c r="A72" s="145"/>
      <c r="B72" s="146"/>
      <c r="C72" s="147"/>
      <c r="D72" s="11"/>
      <c r="E72" s="148"/>
      <c r="F72" s="149"/>
      <c r="G72" s="150"/>
      <c r="H72" s="151"/>
      <c r="I72" s="152"/>
      <c r="J72" s="44"/>
      <c r="K72" s="1"/>
      <c r="L72" s="11"/>
    </row>
    <row r="73" spans="1:12" ht="15.6" hidden="1" x14ac:dyDescent="0.3">
      <c r="A73" s="145"/>
      <c r="B73" s="146"/>
      <c r="C73" s="147"/>
      <c r="D73" s="11"/>
      <c r="E73" s="148"/>
      <c r="F73" s="149"/>
      <c r="G73" s="150"/>
      <c r="H73" s="151"/>
      <c r="I73" s="152"/>
      <c r="J73" s="44"/>
      <c r="K73" s="1"/>
      <c r="L73" s="11"/>
    </row>
    <row r="74" spans="1:12" ht="15.6" hidden="1" x14ac:dyDescent="0.3">
      <c r="A74" s="145"/>
      <c r="B74" s="146"/>
      <c r="C74" s="147"/>
      <c r="D74" s="11"/>
      <c r="E74" s="148"/>
      <c r="F74" s="149"/>
      <c r="G74" s="150"/>
      <c r="H74" s="151"/>
      <c r="I74" s="152"/>
      <c r="J74" s="44"/>
      <c r="K74" s="1"/>
      <c r="L74" s="11"/>
    </row>
    <row r="75" spans="1:12" ht="15.6" hidden="1" x14ac:dyDescent="0.3">
      <c r="A75" s="145"/>
      <c r="B75" s="146"/>
      <c r="C75" s="147"/>
      <c r="D75" s="11"/>
      <c r="E75" s="148"/>
      <c r="F75" s="149"/>
      <c r="G75" s="150"/>
      <c r="H75" s="151"/>
      <c r="I75" s="152"/>
      <c r="J75" s="44"/>
      <c r="K75" s="1"/>
      <c r="L75" s="11"/>
    </row>
    <row r="76" spans="1:12" ht="15.6" hidden="1" x14ac:dyDescent="0.3">
      <c r="A76" s="145"/>
      <c r="B76" s="146"/>
      <c r="C76" s="147"/>
      <c r="D76" s="11"/>
      <c r="E76" s="148"/>
      <c r="F76" s="149"/>
      <c r="G76" s="150"/>
      <c r="H76" s="151"/>
      <c r="I76" s="152"/>
      <c r="J76" s="44"/>
      <c r="K76" s="1"/>
      <c r="L76" s="11"/>
    </row>
    <row r="77" spans="1:12" ht="15.6" hidden="1" x14ac:dyDescent="0.3">
      <c r="A77" s="145"/>
      <c r="B77" s="146"/>
      <c r="C77" s="147"/>
      <c r="D77" s="11"/>
      <c r="E77" s="148"/>
      <c r="F77" s="149"/>
      <c r="G77" s="150"/>
      <c r="H77" s="151"/>
      <c r="I77" s="152"/>
      <c r="J77" s="44"/>
      <c r="K77" s="1"/>
      <c r="L77" s="11"/>
    </row>
    <row r="78" spans="1:12" ht="15.6" hidden="1" x14ac:dyDescent="0.3">
      <c r="A78" s="145"/>
      <c r="B78" s="146"/>
      <c r="C78" s="147"/>
      <c r="D78" s="11"/>
      <c r="E78" s="148"/>
      <c r="F78" s="149"/>
      <c r="G78" s="150"/>
      <c r="H78" s="151"/>
      <c r="I78" s="152"/>
      <c r="J78" s="44"/>
      <c r="K78" s="1"/>
      <c r="L78" s="11"/>
    </row>
    <row r="79" spans="1:12" ht="15.6" hidden="1" x14ac:dyDescent="0.3">
      <c r="A79" s="145"/>
      <c r="B79" s="146"/>
      <c r="C79" s="147"/>
      <c r="D79" s="11"/>
      <c r="E79" s="148"/>
      <c r="F79" s="149"/>
      <c r="G79" s="150"/>
      <c r="H79" s="151"/>
      <c r="I79" s="152"/>
      <c r="J79" s="44"/>
      <c r="K79" s="1"/>
      <c r="L79" s="11"/>
    </row>
    <row r="80" spans="1:12" ht="15.6" hidden="1" x14ac:dyDescent="0.3">
      <c r="A80" s="145"/>
      <c r="B80" s="146"/>
      <c r="C80" s="147"/>
      <c r="D80" s="11"/>
      <c r="E80" s="148"/>
      <c r="F80" s="149"/>
      <c r="G80" s="150"/>
      <c r="H80" s="151"/>
      <c r="I80" s="152"/>
      <c r="J80" s="44"/>
      <c r="K80" s="1"/>
      <c r="L80" s="11"/>
    </row>
    <row r="81" spans="1:12" ht="15.6" hidden="1" x14ac:dyDescent="0.3">
      <c r="A81" s="145"/>
      <c r="B81" s="146"/>
      <c r="C81" s="147"/>
      <c r="D81" s="11"/>
      <c r="E81" s="148"/>
      <c r="F81" s="149"/>
      <c r="G81" s="150"/>
      <c r="H81" s="151"/>
      <c r="I81" s="152"/>
      <c r="J81" s="44"/>
      <c r="K81" s="1"/>
      <c r="L81" s="11"/>
    </row>
    <row r="82" spans="1:12" ht="15.6" hidden="1" x14ac:dyDescent="0.3">
      <c r="A82" s="145"/>
      <c r="B82" s="146"/>
      <c r="C82" s="147"/>
      <c r="D82" s="11"/>
      <c r="E82" s="148"/>
      <c r="F82" s="149"/>
      <c r="G82" s="150"/>
      <c r="H82" s="151"/>
      <c r="I82" s="152"/>
      <c r="J82" s="44"/>
      <c r="K82" s="1"/>
      <c r="L82" s="11"/>
    </row>
    <row r="83" spans="1:12" ht="15.6" hidden="1" x14ac:dyDescent="0.3">
      <c r="A83" s="145"/>
      <c r="B83" s="146"/>
      <c r="C83" s="147"/>
      <c r="D83" s="11"/>
      <c r="E83" s="148"/>
      <c r="F83" s="149"/>
      <c r="G83" s="150"/>
      <c r="H83" s="151"/>
      <c r="I83" s="152"/>
      <c r="J83" s="44"/>
      <c r="K83" s="1"/>
      <c r="L83" s="11"/>
    </row>
    <row r="84" spans="1:12" ht="15.6" hidden="1" x14ac:dyDescent="0.3">
      <c r="A84" s="145"/>
      <c r="B84" s="146"/>
      <c r="C84" s="147"/>
      <c r="D84" s="11"/>
      <c r="E84" s="148"/>
      <c r="F84" s="149"/>
      <c r="G84" s="150"/>
      <c r="H84" s="151"/>
      <c r="I84" s="152"/>
      <c r="J84" s="44"/>
      <c r="K84" s="1"/>
      <c r="L84" s="11"/>
    </row>
    <row r="85" spans="1:12" ht="15.6" hidden="1" x14ac:dyDescent="0.3">
      <c r="A85" s="145"/>
      <c r="B85" s="146"/>
      <c r="C85" s="147"/>
      <c r="D85" s="11"/>
      <c r="E85" s="148"/>
      <c r="F85" s="149"/>
      <c r="G85" s="150"/>
      <c r="H85" s="151"/>
      <c r="I85" s="152"/>
      <c r="J85" s="44"/>
      <c r="K85" s="1"/>
      <c r="L85" s="11"/>
    </row>
    <row r="86" spans="1:12" ht="15.6" hidden="1" x14ac:dyDescent="0.3">
      <c r="A86" s="145"/>
      <c r="B86" s="146"/>
      <c r="C86" s="147"/>
      <c r="D86" s="11"/>
      <c r="E86" s="148"/>
      <c r="F86" s="149"/>
      <c r="G86" s="150"/>
      <c r="H86" s="151"/>
      <c r="I86" s="152"/>
      <c r="J86" s="44"/>
      <c r="K86" s="1"/>
      <c r="L86" s="11"/>
    </row>
    <row r="87" spans="1:12" ht="15.6" hidden="1" x14ac:dyDescent="0.3">
      <c r="A87" s="145"/>
      <c r="B87" s="146"/>
      <c r="C87" s="147"/>
      <c r="D87" s="11"/>
      <c r="E87" s="148"/>
      <c r="F87" s="149"/>
      <c r="G87" s="150"/>
      <c r="H87" s="151"/>
      <c r="I87" s="152"/>
      <c r="J87" s="44"/>
      <c r="K87" s="1"/>
      <c r="L87" s="11"/>
    </row>
    <row r="88" spans="1:12" ht="15.6" hidden="1" x14ac:dyDescent="0.3">
      <c r="A88" s="145"/>
      <c r="B88" s="146"/>
      <c r="C88" s="147"/>
      <c r="D88" s="11"/>
      <c r="E88" s="148"/>
      <c r="F88" s="149"/>
      <c r="G88" s="150"/>
      <c r="H88" s="151"/>
      <c r="I88" s="152"/>
      <c r="J88" s="44"/>
      <c r="K88" s="1"/>
      <c r="L88" s="11"/>
    </row>
    <row r="89" spans="1:12" ht="15.6" hidden="1" x14ac:dyDescent="0.3">
      <c r="A89" s="145"/>
      <c r="B89" s="146"/>
      <c r="C89" s="147"/>
      <c r="D89" s="11"/>
      <c r="E89" s="148"/>
      <c r="F89" s="149"/>
      <c r="G89" s="150"/>
      <c r="H89" s="151"/>
      <c r="I89" s="152"/>
      <c r="J89" s="44"/>
      <c r="K89" s="1"/>
      <c r="L89" s="11"/>
    </row>
    <row r="90" spans="1:12" ht="15.6" hidden="1" x14ac:dyDescent="0.3">
      <c r="A90" s="145"/>
      <c r="B90" s="146"/>
      <c r="C90" s="147"/>
      <c r="D90" s="11"/>
      <c r="E90" s="148"/>
      <c r="F90" s="149"/>
      <c r="G90" s="150"/>
      <c r="H90" s="151"/>
      <c r="I90" s="152"/>
      <c r="J90" s="44"/>
      <c r="K90" s="1"/>
      <c r="L90" s="11"/>
    </row>
    <row r="91" spans="1:12" ht="15.6" hidden="1" x14ac:dyDescent="0.3">
      <c r="A91" s="145"/>
      <c r="B91" s="146"/>
      <c r="C91" s="147"/>
      <c r="D91" s="11"/>
      <c r="E91" s="148"/>
      <c r="F91" s="149"/>
      <c r="G91" s="150"/>
      <c r="H91" s="151"/>
      <c r="I91" s="152"/>
      <c r="J91" s="44"/>
      <c r="K91" s="1"/>
      <c r="L91" s="11"/>
    </row>
    <row r="92" spans="1:12" ht="15.6" hidden="1" x14ac:dyDescent="0.3">
      <c r="A92" s="145"/>
      <c r="B92" s="146"/>
      <c r="C92" s="147"/>
      <c r="D92" s="11"/>
      <c r="E92" s="148"/>
      <c r="F92" s="149"/>
      <c r="G92" s="150"/>
      <c r="H92" s="151"/>
      <c r="I92" s="152"/>
      <c r="J92" s="44"/>
      <c r="K92" s="1"/>
      <c r="L92" s="11"/>
    </row>
    <row r="93" spans="1:12" ht="15.6" hidden="1" x14ac:dyDescent="0.3">
      <c r="A93" s="145"/>
      <c r="B93" s="146"/>
      <c r="C93" s="147"/>
      <c r="D93" s="11"/>
      <c r="E93" s="148"/>
      <c r="F93" s="149"/>
      <c r="G93" s="150"/>
      <c r="H93" s="151"/>
      <c r="I93" s="152"/>
      <c r="J93" s="44"/>
      <c r="K93" s="1"/>
      <c r="L93" s="11"/>
    </row>
    <row r="94" spans="1:12" ht="15.6" hidden="1" x14ac:dyDescent="0.3">
      <c r="A94" s="145"/>
      <c r="B94" s="146"/>
      <c r="C94" s="147"/>
      <c r="D94" s="11"/>
      <c r="E94" s="148"/>
      <c r="F94" s="149"/>
      <c r="G94" s="150"/>
      <c r="H94" s="151"/>
      <c r="I94" s="152"/>
      <c r="J94" s="44"/>
      <c r="K94" s="1"/>
      <c r="L94" s="11"/>
    </row>
    <row r="95" spans="1:12" ht="15.6" hidden="1" x14ac:dyDescent="0.3">
      <c r="A95" s="145"/>
      <c r="B95" s="146"/>
      <c r="C95" s="147"/>
      <c r="D95" s="11"/>
      <c r="E95" s="148"/>
      <c r="F95" s="149"/>
      <c r="G95" s="150"/>
      <c r="H95" s="151"/>
      <c r="I95" s="152"/>
      <c r="J95" s="44"/>
      <c r="K95" s="1"/>
      <c r="L95" s="11"/>
    </row>
    <row r="96" spans="1:12" ht="15.6" hidden="1" x14ac:dyDescent="0.3">
      <c r="A96" s="145"/>
      <c r="B96" s="146"/>
      <c r="C96" s="147"/>
      <c r="D96" s="11"/>
      <c r="E96" s="148"/>
      <c r="F96" s="149"/>
      <c r="G96" s="150"/>
      <c r="H96" s="151"/>
      <c r="I96" s="152"/>
      <c r="J96" s="44"/>
      <c r="K96" s="1"/>
      <c r="L96" s="11"/>
    </row>
    <row r="97" spans="1:12" ht="15.6" hidden="1" x14ac:dyDescent="0.3">
      <c r="A97" s="145"/>
      <c r="B97" s="146"/>
      <c r="C97" s="147"/>
      <c r="D97" s="11"/>
      <c r="E97" s="148"/>
      <c r="F97" s="149"/>
      <c r="G97" s="150"/>
      <c r="H97" s="151"/>
      <c r="I97" s="152"/>
      <c r="J97" s="44"/>
      <c r="K97" s="1"/>
      <c r="L97" s="11"/>
    </row>
    <row r="98" spans="1:12" ht="15.6" hidden="1" x14ac:dyDescent="0.3">
      <c r="A98" s="145"/>
      <c r="B98" s="146"/>
      <c r="C98" s="147"/>
      <c r="D98" s="11"/>
      <c r="E98" s="148"/>
      <c r="F98" s="149"/>
      <c r="G98" s="150"/>
      <c r="H98" s="151"/>
      <c r="I98" s="152"/>
      <c r="J98" s="44"/>
      <c r="K98" s="1"/>
      <c r="L98" s="11"/>
    </row>
    <row r="99" spans="1:12" ht="15.6" hidden="1" x14ac:dyDescent="0.3">
      <c r="A99" s="145"/>
      <c r="B99" s="146"/>
      <c r="C99" s="147"/>
      <c r="D99" s="11"/>
      <c r="E99" s="148"/>
      <c r="F99" s="149"/>
      <c r="G99" s="150"/>
      <c r="H99" s="151"/>
      <c r="I99" s="152"/>
      <c r="J99" s="44"/>
      <c r="K99" s="1"/>
      <c r="L99" s="11"/>
    </row>
    <row r="100" spans="1:12" ht="15.6" hidden="1" x14ac:dyDescent="0.3">
      <c r="A100" s="145"/>
      <c r="B100" s="146"/>
      <c r="C100" s="147"/>
      <c r="D100" s="11"/>
      <c r="E100" s="148"/>
      <c r="F100" s="149"/>
      <c r="G100" s="150"/>
      <c r="H100" s="151"/>
      <c r="I100" s="152"/>
      <c r="J100" s="44"/>
      <c r="K100" s="1"/>
      <c r="L100" s="11"/>
    </row>
    <row r="101" spans="1:12" ht="15.6" hidden="1" x14ac:dyDescent="0.3">
      <c r="A101" s="145"/>
      <c r="B101" s="146"/>
      <c r="C101" s="147"/>
      <c r="D101" s="11"/>
      <c r="E101" s="148"/>
      <c r="F101" s="149"/>
      <c r="G101" s="150"/>
      <c r="H101" s="151"/>
      <c r="I101" s="152"/>
      <c r="J101" s="44"/>
      <c r="K101" s="1"/>
      <c r="L101" s="11"/>
    </row>
    <row r="102" spans="1:12" ht="15.6" hidden="1" x14ac:dyDescent="0.3">
      <c r="A102" s="145"/>
      <c r="B102" s="146"/>
      <c r="C102" s="147"/>
      <c r="D102" s="11"/>
      <c r="E102" s="148"/>
      <c r="F102" s="149"/>
      <c r="G102" s="150"/>
      <c r="H102" s="151"/>
      <c r="I102" s="152"/>
      <c r="J102" s="44"/>
      <c r="K102" s="1"/>
      <c r="L102" s="11"/>
    </row>
    <row r="103" spans="1:12" ht="15.6" hidden="1" x14ac:dyDescent="0.3">
      <c r="A103" s="145"/>
      <c r="B103" s="146"/>
      <c r="C103" s="147"/>
      <c r="D103" s="11"/>
      <c r="E103" s="148"/>
      <c r="F103" s="149"/>
      <c r="G103" s="150"/>
      <c r="H103" s="151"/>
      <c r="I103" s="152"/>
      <c r="J103" s="44"/>
      <c r="K103" s="1"/>
      <c r="L103" s="11"/>
    </row>
    <row r="104" spans="1:12" ht="15.6" hidden="1" x14ac:dyDescent="0.3">
      <c r="A104" s="145"/>
      <c r="B104" s="146"/>
      <c r="C104" s="147"/>
      <c r="D104" s="11"/>
      <c r="E104" s="148"/>
      <c r="F104" s="149"/>
      <c r="G104" s="150"/>
      <c r="H104" s="151"/>
      <c r="I104" s="152"/>
      <c r="J104" s="44"/>
      <c r="K104" s="1"/>
      <c r="L104" s="11"/>
    </row>
    <row r="105" spans="1:12" ht="15.6" hidden="1" x14ac:dyDescent="0.3">
      <c r="A105" s="145"/>
      <c r="B105" s="146"/>
      <c r="C105" s="147"/>
      <c r="D105" s="11"/>
      <c r="E105" s="148"/>
      <c r="F105" s="149"/>
      <c r="G105" s="150"/>
      <c r="H105" s="151"/>
      <c r="I105" s="152"/>
      <c r="J105" s="44"/>
      <c r="K105" s="1"/>
      <c r="L105" s="11"/>
    </row>
    <row r="106" spans="1:12" ht="15.6" hidden="1" x14ac:dyDescent="0.3">
      <c r="A106" s="145"/>
      <c r="B106" s="146"/>
      <c r="C106" s="147"/>
      <c r="D106" s="11"/>
      <c r="E106" s="148"/>
      <c r="F106" s="149"/>
      <c r="G106" s="150"/>
      <c r="H106" s="151"/>
      <c r="I106" s="152"/>
      <c r="J106" s="44"/>
      <c r="K106" s="1"/>
      <c r="L106" s="11"/>
    </row>
    <row r="107" spans="1:12" ht="15.6" hidden="1" x14ac:dyDescent="0.3">
      <c r="A107" s="145"/>
      <c r="B107" s="146"/>
      <c r="C107" s="147"/>
      <c r="D107" s="11"/>
      <c r="E107" s="148"/>
      <c r="F107" s="149"/>
      <c r="G107" s="150"/>
      <c r="H107" s="151"/>
      <c r="I107" s="152"/>
      <c r="J107" s="44"/>
      <c r="K107" s="1"/>
      <c r="L107" s="11"/>
    </row>
    <row r="108" spans="1:12" ht="15.6" hidden="1" x14ac:dyDescent="0.3">
      <c r="A108" s="145"/>
      <c r="B108" s="146"/>
      <c r="C108" s="147"/>
      <c r="D108" s="11"/>
      <c r="E108" s="148"/>
      <c r="F108" s="149"/>
      <c r="G108" s="150"/>
      <c r="H108" s="151"/>
      <c r="I108" s="152"/>
      <c r="J108" s="44"/>
      <c r="K108" s="1"/>
      <c r="L108" s="11"/>
    </row>
    <row r="109" spans="1:12" ht="15.6" hidden="1" x14ac:dyDescent="0.3">
      <c r="A109" s="145"/>
      <c r="B109" s="146"/>
      <c r="C109" s="147"/>
      <c r="D109" s="11"/>
      <c r="E109" s="148"/>
      <c r="F109" s="149"/>
      <c r="G109" s="150"/>
      <c r="H109" s="151"/>
      <c r="I109" s="152"/>
      <c r="J109" s="44"/>
      <c r="K109" s="1"/>
      <c r="L109" s="11"/>
    </row>
    <row r="110" spans="1:12" ht="15.6" hidden="1" x14ac:dyDescent="0.3">
      <c r="A110" s="145"/>
      <c r="B110" s="146"/>
      <c r="C110" s="147"/>
      <c r="D110" s="11"/>
      <c r="E110" s="148"/>
      <c r="F110" s="149"/>
      <c r="G110" s="150"/>
      <c r="H110" s="151"/>
      <c r="I110" s="152"/>
      <c r="J110" s="44"/>
      <c r="K110" s="1"/>
      <c r="L110" s="11"/>
    </row>
    <row r="111" spans="1:12" ht="15.6" hidden="1" x14ac:dyDescent="0.3">
      <c r="A111" s="145"/>
      <c r="B111" s="146"/>
      <c r="C111" s="147"/>
      <c r="D111" s="11"/>
      <c r="E111" s="148"/>
      <c r="F111" s="149"/>
      <c r="G111" s="150"/>
      <c r="H111" s="151"/>
      <c r="I111" s="152"/>
      <c r="J111" s="44"/>
      <c r="K111" s="1"/>
      <c r="L111" s="11"/>
    </row>
    <row r="112" spans="1:12" ht="15.6" hidden="1" x14ac:dyDescent="0.3">
      <c r="A112" s="145"/>
      <c r="B112" s="146"/>
      <c r="C112" s="147"/>
      <c r="D112" s="11"/>
      <c r="E112" s="148"/>
      <c r="F112" s="149"/>
      <c r="G112" s="150"/>
      <c r="H112" s="151"/>
      <c r="I112" s="152"/>
      <c r="J112" s="44"/>
      <c r="K112" s="1"/>
      <c r="L112" s="11"/>
    </row>
    <row r="113" spans="1:12" ht="15.6" hidden="1" x14ac:dyDescent="0.3">
      <c r="A113" s="145"/>
      <c r="B113" s="146"/>
      <c r="C113" s="147"/>
      <c r="D113" s="11"/>
      <c r="E113" s="148"/>
      <c r="F113" s="149"/>
      <c r="G113" s="150"/>
      <c r="H113" s="151"/>
      <c r="I113" s="152"/>
      <c r="J113" s="44"/>
      <c r="K113" s="1"/>
      <c r="L113" s="11"/>
    </row>
    <row r="114" spans="1:12" ht="15.6" hidden="1" x14ac:dyDescent="0.3">
      <c r="A114" s="145"/>
      <c r="B114" s="146"/>
      <c r="C114" s="147"/>
      <c r="D114" s="11"/>
      <c r="E114" s="148"/>
      <c r="F114" s="149"/>
      <c r="G114" s="150"/>
      <c r="H114" s="151"/>
      <c r="I114" s="152"/>
      <c r="J114" s="44"/>
      <c r="K114" s="1"/>
      <c r="L114" s="11"/>
    </row>
    <row r="115" spans="1:12" ht="15.6" hidden="1" x14ac:dyDescent="0.3">
      <c r="A115" s="145"/>
      <c r="B115" s="146"/>
      <c r="C115" s="147"/>
      <c r="D115" s="11"/>
      <c r="E115" s="148"/>
      <c r="F115" s="149"/>
      <c r="G115" s="150"/>
      <c r="H115" s="151"/>
      <c r="I115" s="152"/>
      <c r="J115" s="44"/>
      <c r="K115" s="1"/>
      <c r="L115" s="11"/>
    </row>
    <row r="116" spans="1:12" ht="15.6" hidden="1" x14ac:dyDescent="0.3">
      <c r="A116" s="145"/>
      <c r="B116" s="146"/>
      <c r="C116" s="147"/>
      <c r="D116" s="11"/>
      <c r="E116" s="148"/>
      <c r="F116" s="149"/>
      <c r="G116" s="150"/>
      <c r="H116" s="151"/>
      <c r="I116" s="152"/>
      <c r="J116" s="44"/>
      <c r="K116" s="1"/>
      <c r="L116" s="11"/>
    </row>
    <row r="117" spans="1:12" ht="15.6" hidden="1" x14ac:dyDescent="0.3">
      <c r="A117" s="145"/>
      <c r="B117" s="146"/>
      <c r="C117" s="147"/>
      <c r="D117" s="11"/>
      <c r="E117" s="148"/>
      <c r="F117" s="149"/>
      <c r="G117" s="150"/>
      <c r="H117" s="151"/>
      <c r="I117" s="152"/>
      <c r="J117" s="44"/>
      <c r="K117" s="1"/>
      <c r="L117" s="11"/>
    </row>
    <row r="118" spans="1:12" ht="15.6" hidden="1" x14ac:dyDescent="0.3">
      <c r="A118" s="145"/>
      <c r="B118" s="146"/>
      <c r="C118" s="147"/>
      <c r="D118" s="11"/>
      <c r="E118" s="148"/>
      <c r="F118" s="149"/>
      <c r="G118" s="150"/>
      <c r="H118" s="151"/>
      <c r="I118" s="152"/>
      <c r="J118" s="44"/>
      <c r="K118" s="1"/>
      <c r="L118" s="11"/>
    </row>
    <row r="119" spans="1:12" ht="15.6" hidden="1" x14ac:dyDescent="0.3">
      <c r="A119" s="145"/>
      <c r="B119" s="146"/>
      <c r="C119" s="147"/>
      <c r="D119" s="11"/>
      <c r="E119" s="148"/>
      <c r="F119" s="149"/>
      <c r="G119" s="150"/>
      <c r="H119" s="151"/>
      <c r="I119" s="152"/>
      <c r="J119" s="44"/>
      <c r="K119" s="1"/>
      <c r="L119" s="11"/>
    </row>
    <row r="120" spans="1:12" ht="15.6" hidden="1" x14ac:dyDescent="0.3">
      <c r="A120" s="145"/>
      <c r="B120" s="146"/>
      <c r="C120" s="147"/>
      <c r="D120" s="11"/>
      <c r="E120" s="148"/>
      <c r="F120" s="149"/>
      <c r="G120" s="150"/>
      <c r="H120" s="151"/>
      <c r="I120" s="152"/>
      <c r="J120" s="44"/>
      <c r="K120" s="1"/>
      <c r="L120" s="11"/>
    </row>
    <row r="121" spans="1:12" ht="15.6" hidden="1" x14ac:dyDescent="0.3">
      <c r="A121" s="145"/>
      <c r="B121" s="146"/>
      <c r="C121" s="147"/>
      <c r="D121" s="11"/>
      <c r="E121" s="148"/>
      <c r="F121" s="149"/>
      <c r="G121" s="150"/>
      <c r="H121" s="151"/>
      <c r="I121" s="152"/>
      <c r="J121" s="44"/>
      <c r="K121" s="1"/>
      <c r="L121" s="11"/>
    </row>
    <row r="122" spans="1:12" ht="15.6" hidden="1" x14ac:dyDescent="0.3">
      <c r="A122" s="145"/>
      <c r="B122" s="146"/>
      <c r="C122" s="147"/>
      <c r="D122" s="11"/>
      <c r="E122" s="148"/>
      <c r="F122" s="149"/>
      <c r="G122" s="150"/>
      <c r="H122" s="151"/>
      <c r="I122" s="152"/>
      <c r="J122" s="44"/>
      <c r="K122" s="1"/>
      <c r="L122" s="11"/>
    </row>
    <row r="123" spans="1:12" ht="15.6" hidden="1" x14ac:dyDescent="0.3">
      <c r="A123" s="145"/>
      <c r="B123" s="146"/>
      <c r="C123" s="147"/>
      <c r="D123" s="11"/>
      <c r="E123" s="148"/>
      <c r="F123" s="149"/>
      <c r="G123" s="150"/>
      <c r="H123" s="151"/>
      <c r="I123" s="152"/>
      <c r="J123" s="44"/>
      <c r="K123" s="1"/>
      <c r="L123" s="11"/>
    </row>
    <row r="124" spans="1:12" ht="15.6" hidden="1" x14ac:dyDescent="0.3">
      <c r="A124" s="145"/>
      <c r="B124" s="146"/>
      <c r="C124" s="147"/>
      <c r="D124" s="11"/>
      <c r="E124" s="148"/>
      <c r="F124" s="149"/>
      <c r="G124" s="150"/>
      <c r="H124" s="151"/>
      <c r="I124" s="152"/>
      <c r="J124" s="44"/>
      <c r="K124" s="1"/>
      <c r="L124" s="11"/>
    </row>
    <row r="125" spans="1:12" ht="15.6" hidden="1" x14ac:dyDescent="0.3">
      <c r="A125" s="145"/>
      <c r="B125" s="146"/>
      <c r="C125" s="147"/>
      <c r="D125" s="11"/>
      <c r="E125" s="148"/>
      <c r="F125" s="149"/>
      <c r="G125" s="150"/>
      <c r="H125" s="151"/>
      <c r="I125" s="152"/>
      <c r="J125" s="44"/>
      <c r="K125" s="1"/>
      <c r="L125" s="11"/>
    </row>
    <row r="126" spans="1:12" ht="15.6" hidden="1" x14ac:dyDescent="0.3">
      <c r="A126" s="145"/>
      <c r="B126" s="146"/>
      <c r="C126" s="147"/>
      <c r="D126" s="11"/>
      <c r="E126" s="148"/>
      <c r="F126" s="149"/>
      <c r="G126" s="150"/>
      <c r="H126" s="151"/>
      <c r="I126" s="152"/>
      <c r="J126" s="44"/>
      <c r="K126" s="1"/>
      <c r="L126" s="11"/>
    </row>
    <row r="127" spans="1:12" ht="15.6" hidden="1" x14ac:dyDescent="0.3">
      <c r="A127" s="145"/>
      <c r="B127" s="146"/>
      <c r="C127" s="147"/>
      <c r="D127" s="11"/>
      <c r="E127" s="148"/>
      <c r="F127" s="149"/>
      <c r="G127" s="150"/>
      <c r="H127" s="151"/>
      <c r="I127" s="152"/>
      <c r="J127" s="44"/>
      <c r="K127" s="1"/>
      <c r="L127" s="11"/>
    </row>
    <row r="128" spans="1:12" ht="15.6" hidden="1" x14ac:dyDescent="0.3">
      <c r="A128" s="145"/>
      <c r="B128" s="146"/>
      <c r="C128" s="147"/>
      <c r="D128" s="11"/>
      <c r="E128" s="148"/>
      <c r="F128" s="149"/>
      <c r="G128" s="150"/>
      <c r="H128" s="151"/>
      <c r="I128" s="152"/>
      <c r="J128" s="44"/>
      <c r="K128" s="1"/>
      <c r="L128" s="11"/>
    </row>
    <row r="129" spans="1:12" ht="15.6" hidden="1" x14ac:dyDescent="0.3">
      <c r="A129" s="145"/>
      <c r="B129" s="146"/>
      <c r="C129" s="147"/>
      <c r="D129" s="11"/>
      <c r="E129" s="148"/>
      <c r="F129" s="149"/>
      <c r="G129" s="150"/>
      <c r="H129" s="151"/>
      <c r="I129" s="152"/>
      <c r="J129" s="44"/>
      <c r="K129" s="1"/>
      <c r="L129" s="11"/>
    </row>
    <row r="130" spans="1:12" ht="15.6" hidden="1" x14ac:dyDescent="0.3">
      <c r="A130" s="145"/>
      <c r="B130" s="146"/>
      <c r="C130" s="147"/>
      <c r="D130" s="11"/>
      <c r="E130" s="148"/>
      <c r="F130" s="149"/>
      <c r="G130" s="150"/>
      <c r="H130" s="151"/>
      <c r="I130" s="152"/>
      <c r="J130" s="44"/>
      <c r="K130" s="1"/>
      <c r="L130" s="11"/>
    </row>
    <row r="131" spans="1:12" ht="15.6" hidden="1" x14ac:dyDescent="0.3">
      <c r="A131" s="145"/>
      <c r="B131" s="146"/>
      <c r="C131" s="147"/>
      <c r="D131" s="11"/>
      <c r="E131" s="148"/>
      <c r="F131" s="149"/>
      <c r="G131" s="150"/>
      <c r="H131" s="151"/>
      <c r="I131" s="152"/>
      <c r="J131" s="44"/>
      <c r="K131" s="1"/>
      <c r="L131" s="11"/>
    </row>
    <row r="132" spans="1:12" ht="15.6" hidden="1" x14ac:dyDescent="0.3">
      <c r="A132" s="145"/>
      <c r="B132" s="146"/>
      <c r="C132" s="147"/>
      <c r="D132" s="11"/>
      <c r="E132" s="148"/>
      <c r="F132" s="149"/>
      <c r="G132" s="150"/>
      <c r="H132" s="151"/>
      <c r="I132" s="152"/>
      <c r="J132" s="44"/>
      <c r="K132" s="1"/>
      <c r="L132" s="11"/>
    </row>
    <row r="133" spans="1:12" ht="15.6" hidden="1" x14ac:dyDescent="0.3">
      <c r="A133" s="145"/>
      <c r="B133" s="146"/>
      <c r="C133" s="147"/>
      <c r="D133" s="11"/>
      <c r="E133" s="148"/>
      <c r="F133" s="149"/>
      <c r="G133" s="150"/>
      <c r="H133" s="151"/>
      <c r="I133" s="152"/>
      <c r="J133" s="44"/>
      <c r="K133" s="1"/>
      <c r="L133" s="11"/>
    </row>
    <row r="134" spans="1:12" ht="15.6" hidden="1" x14ac:dyDescent="0.3">
      <c r="A134" s="145"/>
      <c r="B134" s="146"/>
      <c r="C134" s="147"/>
      <c r="D134" s="11"/>
      <c r="E134" s="148"/>
      <c r="F134" s="149"/>
      <c r="G134" s="150"/>
      <c r="H134" s="151"/>
      <c r="I134" s="152"/>
      <c r="J134" s="44"/>
      <c r="K134" s="1"/>
      <c r="L134" s="11"/>
    </row>
    <row r="135" spans="1:12" ht="15.6" hidden="1" x14ac:dyDescent="0.3">
      <c r="A135" s="145"/>
      <c r="B135" s="146"/>
      <c r="C135" s="147"/>
      <c r="D135" s="11"/>
      <c r="E135" s="148"/>
      <c r="F135" s="149"/>
      <c r="G135" s="150"/>
      <c r="H135" s="151"/>
      <c r="I135" s="152"/>
      <c r="J135" s="44"/>
      <c r="K135" s="1"/>
      <c r="L135" s="11"/>
    </row>
    <row r="136" spans="1:12" ht="15.6" hidden="1" x14ac:dyDescent="0.3">
      <c r="A136" s="145"/>
      <c r="B136" s="146"/>
      <c r="C136" s="147"/>
      <c r="D136" s="11"/>
      <c r="E136" s="148"/>
      <c r="F136" s="149"/>
      <c r="G136" s="150"/>
      <c r="H136" s="151"/>
      <c r="I136" s="152"/>
      <c r="J136" s="44"/>
      <c r="K136" s="1"/>
      <c r="L136" s="11"/>
    </row>
    <row r="137" spans="1:12" ht="15.6" hidden="1" x14ac:dyDescent="0.3">
      <c r="A137" s="145"/>
      <c r="B137" s="146"/>
      <c r="C137" s="147"/>
      <c r="D137" s="11"/>
      <c r="E137" s="148"/>
      <c r="F137" s="149"/>
      <c r="G137" s="150"/>
      <c r="H137" s="151"/>
      <c r="I137" s="152"/>
      <c r="J137" s="44"/>
      <c r="K137" s="1"/>
      <c r="L137" s="11"/>
    </row>
    <row r="138" spans="1:12" ht="15.6" hidden="1" x14ac:dyDescent="0.3">
      <c r="A138" s="145"/>
      <c r="B138" s="146"/>
      <c r="C138" s="147"/>
      <c r="D138" s="11"/>
      <c r="E138" s="148"/>
      <c r="F138" s="149"/>
      <c r="G138" s="150"/>
      <c r="H138" s="151"/>
      <c r="I138" s="152"/>
      <c r="J138" s="44"/>
      <c r="K138" s="1"/>
      <c r="L138" s="11"/>
    </row>
    <row r="139" spans="1:12" ht="15.6" hidden="1" x14ac:dyDescent="0.3">
      <c r="A139" s="145"/>
      <c r="B139" s="146"/>
      <c r="C139" s="147"/>
      <c r="D139" s="11"/>
      <c r="E139" s="148"/>
      <c r="F139" s="149"/>
      <c r="G139" s="150"/>
      <c r="H139" s="151"/>
      <c r="I139" s="152"/>
      <c r="J139" s="44"/>
      <c r="K139" s="1"/>
      <c r="L139" s="11"/>
    </row>
    <row r="140" spans="1:12" ht="15.6" hidden="1" x14ac:dyDescent="0.3">
      <c r="A140" s="145"/>
      <c r="B140" s="146"/>
      <c r="C140" s="147"/>
      <c r="D140" s="11"/>
      <c r="E140" s="148"/>
      <c r="F140" s="149"/>
      <c r="G140" s="150"/>
      <c r="H140" s="151"/>
      <c r="I140" s="152"/>
      <c r="J140" s="44"/>
      <c r="K140" s="1"/>
      <c r="L140" s="11"/>
    </row>
    <row r="141" spans="1:12" ht="15.6" hidden="1" x14ac:dyDescent="0.3">
      <c r="A141" s="145"/>
      <c r="B141" s="146"/>
      <c r="C141" s="147"/>
      <c r="D141" s="11"/>
      <c r="E141" s="148"/>
      <c r="F141" s="149"/>
      <c r="G141" s="150"/>
      <c r="H141" s="151"/>
      <c r="I141" s="152"/>
      <c r="J141" s="44"/>
      <c r="K141" s="1"/>
      <c r="L141" s="11"/>
    </row>
    <row r="142" spans="1:12" ht="15.6" hidden="1" x14ac:dyDescent="0.3">
      <c r="A142" s="145"/>
      <c r="B142" s="146"/>
      <c r="C142" s="147"/>
      <c r="D142" s="11"/>
      <c r="E142" s="148"/>
      <c r="F142" s="149"/>
      <c r="G142" s="150"/>
      <c r="H142" s="151"/>
      <c r="I142" s="152"/>
      <c r="J142" s="44"/>
      <c r="K142" s="1"/>
      <c r="L142" s="11"/>
    </row>
    <row r="143" spans="1:12" ht="15.6" hidden="1" x14ac:dyDescent="0.3">
      <c r="A143" s="145"/>
      <c r="B143" s="146"/>
      <c r="C143" s="147"/>
      <c r="D143" s="11"/>
      <c r="E143" s="148"/>
      <c r="F143" s="149"/>
      <c r="G143" s="150"/>
      <c r="H143" s="151"/>
      <c r="I143" s="152"/>
      <c r="J143" s="44"/>
      <c r="K143" s="1"/>
      <c r="L143" s="11"/>
    </row>
    <row r="144" spans="1:12" ht="15.6" hidden="1" x14ac:dyDescent="0.3">
      <c r="A144" s="145"/>
      <c r="B144" s="146"/>
      <c r="C144" s="147"/>
      <c r="D144" s="11"/>
      <c r="E144" s="148"/>
      <c r="F144" s="149"/>
      <c r="G144" s="150"/>
      <c r="H144" s="151"/>
      <c r="I144" s="152"/>
      <c r="J144" s="44"/>
      <c r="K144" s="1"/>
      <c r="L144" s="11"/>
    </row>
    <row r="145" spans="1:12" ht="15.6" hidden="1" x14ac:dyDescent="0.3">
      <c r="A145" s="145"/>
      <c r="B145" s="146"/>
      <c r="C145" s="147"/>
      <c r="D145" s="11"/>
      <c r="E145" s="148"/>
      <c r="F145" s="149"/>
      <c r="G145" s="150"/>
      <c r="H145" s="151"/>
      <c r="I145" s="152"/>
      <c r="J145" s="44"/>
      <c r="K145" s="1"/>
      <c r="L145" s="11"/>
    </row>
    <row r="146" spans="1:12" ht="15.6" hidden="1" x14ac:dyDescent="0.3">
      <c r="A146" s="145"/>
      <c r="B146" s="146"/>
      <c r="C146" s="147"/>
      <c r="D146" s="11"/>
      <c r="E146" s="148"/>
      <c r="F146" s="149"/>
      <c r="G146" s="150"/>
      <c r="H146" s="151"/>
      <c r="I146" s="152"/>
      <c r="J146" s="44"/>
      <c r="K146" s="1"/>
      <c r="L146" s="11"/>
    </row>
    <row r="147" spans="1:12" ht="15.6" hidden="1" x14ac:dyDescent="0.3">
      <c r="A147" s="145"/>
      <c r="B147" s="146"/>
      <c r="C147" s="147"/>
      <c r="D147" s="11"/>
      <c r="E147" s="148"/>
      <c r="F147" s="149"/>
      <c r="G147" s="150"/>
      <c r="H147" s="151"/>
      <c r="I147" s="152"/>
      <c r="J147" s="44"/>
      <c r="K147" s="1"/>
      <c r="L147" s="11"/>
    </row>
    <row r="148" spans="1:12" ht="15.6" hidden="1" x14ac:dyDescent="0.3">
      <c r="A148" s="145"/>
      <c r="B148" s="146"/>
      <c r="C148" s="147"/>
      <c r="D148" s="11"/>
      <c r="E148" s="148"/>
      <c r="F148" s="149"/>
      <c r="G148" s="150"/>
      <c r="H148" s="151"/>
      <c r="I148" s="152"/>
      <c r="J148" s="44"/>
      <c r="K148" s="1"/>
      <c r="L148" s="11"/>
    </row>
    <row r="149" spans="1:12" ht="15.6" hidden="1" x14ac:dyDescent="0.3">
      <c r="A149" s="145"/>
      <c r="B149" s="146"/>
      <c r="C149" s="147"/>
      <c r="D149" s="11"/>
      <c r="E149" s="148"/>
      <c r="F149" s="149"/>
      <c r="G149" s="150"/>
      <c r="H149" s="151"/>
      <c r="I149" s="152"/>
      <c r="J149" s="44"/>
      <c r="K149" s="1"/>
      <c r="L149" s="11"/>
    </row>
    <row r="150" spans="1:12" ht="15.6" hidden="1" x14ac:dyDescent="0.3">
      <c r="A150" s="145"/>
      <c r="B150" s="146"/>
      <c r="C150" s="147"/>
      <c r="D150" s="11"/>
      <c r="E150" s="148"/>
      <c r="F150" s="149"/>
      <c r="G150" s="150"/>
      <c r="H150" s="151"/>
      <c r="I150" s="152"/>
      <c r="J150" s="44"/>
      <c r="K150" s="1"/>
      <c r="L150" s="11"/>
    </row>
    <row r="151" spans="1:12" ht="15.6" hidden="1" x14ac:dyDescent="0.3">
      <c r="A151" s="145"/>
      <c r="B151" s="146"/>
      <c r="C151" s="147"/>
      <c r="D151" s="11"/>
      <c r="E151" s="148"/>
      <c r="F151" s="149"/>
      <c r="G151" s="150"/>
      <c r="H151" s="151"/>
      <c r="I151" s="152"/>
      <c r="J151" s="44"/>
      <c r="K151" s="1"/>
      <c r="L151" s="11"/>
    </row>
    <row r="152" spans="1:12" ht="15.6" hidden="1" x14ac:dyDescent="0.3">
      <c r="A152" s="145"/>
      <c r="B152" s="146"/>
      <c r="C152" s="147"/>
      <c r="D152" s="11"/>
      <c r="E152" s="148"/>
      <c r="F152" s="149"/>
      <c r="G152" s="150"/>
      <c r="H152" s="151"/>
      <c r="I152" s="152"/>
      <c r="J152" s="44"/>
      <c r="K152" s="1"/>
      <c r="L152" s="11"/>
    </row>
    <row r="153" spans="1:12" ht="15.6" hidden="1" x14ac:dyDescent="0.3">
      <c r="A153" s="145"/>
      <c r="B153" s="146"/>
      <c r="C153" s="147"/>
      <c r="D153" s="11"/>
      <c r="E153" s="148"/>
      <c r="F153" s="149"/>
      <c r="G153" s="150"/>
      <c r="H153" s="151"/>
      <c r="I153" s="152"/>
      <c r="J153" s="44"/>
      <c r="K153" s="1"/>
      <c r="L153" s="11"/>
    </row>
    <row r="154" spans="1:12" ht="15.6" hidden="1" x14ac:dyDescent="0.3">
      <c r="A154" s="145"/>
      <c r="B154" s="146"/>
      <c r="C154" s="147"/>
      <c r="D154" s="11"/>
      <c r="E154" s="148"/>
      <c r="F154" s="149"/>
      <c r="G154" s="150"/>
      <c r="H154" s="151"/>
      <c r="I154" s="152"/>
      <c r="J154" s="44"/>
      <c r="K154" s="1"/>
      <c r="L154" s="11"/>
    </row>
    <row r="155" spans="1:12" ht="15.6" hidden="1" x14ac:dyDescent="0.3">
      <c r="A155" s="145"/>
      <c r="B155" s="146"/>
      <c r="C155" s="147"/>
      <c r="D155" s="11"/>
      <c r="E155" s="148"/>
      <c r="F155" s="149"/>
      <c r="G155" s="150"/>
      <c r="H155" s="151"/>
      <c r="I155" s="152"/>
      <c r="J155" s="44"/>
      <c r="K155" s="1"/>
      <c r="L155" s="11"/>
    </row>
    <row r="156" spans="1:12" ht="15.6" hidden="1" x14ac:dyDescent="0.3">
      <c r="A156" s="145"/>
      <c r="B156" s="146"/>
      <c r="C156" s="147"/>
      <c r="D156" s="11"/>
      <c r="E156" s="148"/>
      <c r="F156" s="149"/>
      <c r="G156" s="150"/>
      <c r="H156" s="151"/>
      <c r="I156" s="152"/>
      <c r="J156" s="44"/>
      <c r="K156" s="1"/>
      <c r="L156" s="11"/>
    </row>
    <row r="157" spans="1:12" ht="15.6" hidden="1" x14ac:dyDescent="0.3">
      <c r="A157" s="145"/>
      <c r="B157" s="146"/>
      <c r="C157" s="147"/>
      <c r="D157" s="11"/>
      <c r="E157" s="148"/>
      <c r="F157" s="149"/>
      <c r="G157" s="150"/>
      <c r="H157" s="151"/>
      <c r="I157" s="152"/>
      <c r="J157" s="44"/>
      <c r="K157" s="1"/>
      <c r="L157" s="11"/>
    </row>
    <row r="158" spans="1:12" ht="15.6" hidden="1" x14ac:dyDescent="0.3">
      <c r="A158" s="145"/>
      <c r="B158" s="146"/>
      <c r="C158" s="147"/>
      <c r="D158" s="11"/>
      <c r="E158" s="148"/>
      <c r="F158" s="149"/>
      <c r="G158" s="150"/>
      <c r="H158" s="151"/>
      <c r="I158" s="152"/>
      <c r="J158" s="44"/>
      <c r="K158" s="1"/>
      <c r="L158" s="11"/>
    </row>
    <row r="159" spans="1:12" ht="15.6" hidden="1" x14ac:dyDescent="0.3">
      <c r="A159" s="145"/>
      <c r="B159" s="146"/>
      <c r="C159" s="147"/>
      <c r="D159" s="11"/>
      <c r="E159" s="148"/>
      <c r="F159" s="149"/>
      <c r="G159" s="150"/>
      <c r="H159" s="151"/>
      <c r="I159" s="152"/>
      <c r="J159" s="44"/>
      <c r="K159" s="1"/>
      <c r="L159" s="11"/>
    </row>
    <row r="160" spans="1:12" ht="15.6" hidden="1" x14ac:dyDescent="0.3">
      <c r="A160" s="145"/>
      <c r="B160" s="146"/>
      <c r="C160" s="147"/>
      <c r="D160" s="11"/>
      <c r="E160" s="148"/>
      <c r="F160" s="149"/>
      <c r="G160" s="150"/>
      <c r="H160" s="151"/>
      <c r="I160" s="152"/>
      <c r="J160" s="44"/>
      <c r="K160" s="1"/>
      <c r="L160" s="11"/>
    </row>
    <row r="161" spans="1:12" ht="15.6" hidden="1" x14ac:dyDescent="0.3">
      <c r="A161" s="145"/>
      <c r="B161" s="146"/>
      <c r="C161" s="147"/>
      <c r="D161" s="11"/>
      <c r="E161" s="148"/>
      <c r="F161" s="149"/>
      <c r="G161" s="150"/>
      <c r="H161" s="151"/>
      <c r="I161" s="152"/>
      <c r="J161" s="44"/>
      <c r="K161" s="1"/>
      <c r="L161" s="11"/>
    </row>
    <row r="162" spans="1:12" ht="15.6" hidden="1" x14ac:dyDescent="0.3">
      <c r="A162" s="145"/>
      <c r="B162" s="146"/>
      <c r="C162" s="147"/>
      <c r="D162" s="11"/>
      <c r="E162" s="148"/>
      <c r="F162" s="149"/>
      <c r="G162" s="150"/>
      <c r="H162" s="151"/>
      <c r="I162" s="152"/>
      <c r="J162" s="44"/>
      <c r="K162" s="1"/>
      <c r="L162" s="11"/>
    </row>
    <row r="163" spans="1:12" ht="15.6" hidden="1" x14ac:dyDescent="0.3">
      <c r="A163" s="145"/>
      <c r="B163" s="146"/>
      <c r="C163" s="147"/>
      <c r="D163" s="11"/>
      <c r="E163" s="148"/>
      <c r="F163" s="149"/>
      <c r="G163" s="150"/>
      <c r="H163" s="151"/>
      <c r="I163" s="152"/>
      <c r="J163" s="44"/>
      <c r="K163" s="1"/>
      <c r="L163" s="11"/>
    </row>
    <row r="164" spans="1:12" ht="15.6" hidden="1" x14ac:dyDescent="0.3">
      <c r="A164" s="145"/>
      <c r="B164" s="146"/>
      <c r="C164" s="147"/>
      <c r="D164" s="11"/>
      <c r="E164" s="148"/>
      <c r="F164" s="149"/>
      <c r="G164" s="150"/>
      <c r="H164" s="151"/>
      <c r="I164" s="152"/>
      <c r="J164" s="44"/>
      <c r="K164" s="1"/>
      <c r="L164" s="11"/>
    </row>
    <row r="165" spans="1:12" ht="15.6" hidden="1" x14ac:dyDescent="0.3">
      <c r="A165" s="145"/>
      <c r="B165" s="146"/>
      <c r="C165" s="147"/>
      <c r="D165" s="11"/>
      <c r="E165" s="148"/>
      <c r="F165" s="149"/>
      <c r="G165" s="150"/>
      <c r="H165" s="151"/>
      <c r="I165" s="152"/>
      <c r="J165" s="44"/>
      <c r="K165" s="1"/>
      <c r="L165" s="11"/>
    </row>
    <row r="166" spans="1:12" ht="15.6" hidden="1" x14ac:dyDescent="0.3">
      <c r="A166" s="145"/>
      <c r="B166" s="146"/>
      <c r="C166" s="147"/>
      <c r="D166" s="11"/>
      <c r="E166" s="148"/>
      <c r="F166" s="149"/>
      <c r="G166" s="150"/>
      <c r="H166" s="151"/>
      <c r="I166" s="152"/>
      <c r="J166" s="44"/>
      <c r="K166" s="1"/>
      <c r="L166" s="11"/>
    </row>
    <row r="167" spans="1:12" ht="15.6" hidden="1" x14ac:dyDescent="0.3">
      <c r="A167" s="145"/>
      <c r="B167" s="146"/>
      <c r="C167" s="147"/>
      <c r="D167" s="11"/>
      <c r="E167" s="148"/>
      <c r="F167" s="149"/>
      <c r="G167" s="150"/>
      <c r="H167" s="151"/>
      <c r="I167" s="152"/>
      <c r="J167" s="44"/>
      <c r="K167" s="1"/>
      <c r="L167" s="11"/>
    </row>
    <row r="168" spans="1:12" ht="15.6" hidden="1" x14ac:dyDescent="0.3">
      <c r="A168" s="145"/>
      <c r="B168" s="146"/>
      <c r="C168" s="147"/>
      <c r="D168" s="11"/>
      <c r="E168" s="148"/>
      <c r="F168" s="149"/>
      <c r="G168" s="150"/>
      <c r="H168" s="151"/>
      <c r="I168" s="152"/>
      <c r="J168" s="44"/>
      <c r="K168" s="1"/>
      <c r="L168" s="11"/>
    </row>
    <row r="169" spans="1:12" ht="15.6" hidden="1" x14ac:dyDescent="0.3">
      <c r="A169" s="145"/>
      <c r="B169" s="146"/>
      <c r="C169" s="147"/>
      <c r="D169" s="11"/>
      <c r="E169" s="148"/>
      <c r="F169" s="149"/>
      <c r="G169" s="150"/>
      <c r="H169" s="151"/>
      <c r="I169" s="152"/>
      <c r="J169" s="44"/>
      <c r="K169" s="1"/>
      <c r="L169" s="11"/>
    </row>
    <row r="170" spans="1:12" ht="15.6" hidden="1" x14ac:dyDescent="0.3">
      <c r="A170" s="145"/>
      <c r="B170" s="146"/>
      <c r="C170" s="147"/>
      <c r="D170" s="11"/>
      <c r="E170" s="148"/>
      <c r="F170" s="149"/>
      <c r="G170" s="150"/>
      <c r="H170" s="151"/>
      <c r="I170" s="152"/>
      <c r="J170" s="44"/>
      <c r="K170" s="1"/>
      <c r="L170" s="11"/>
    </row>
    <row r="171" spans="1:12" ht="15.6" hidden="1" x14ac:dyDescent="0.3">
      <c r="A171" s="145"/>
      <c r="B171" s="146"/>
      <c r="C171" s="147"/>
      <c r="D171" s="11"/>
      <c r="E171" s="148"/>
      <c r="F171" s="149"/>
      <c r="G171" s="150"/>
      <c r="H171" s="151"/>
      <c r="I171" s="152"/>
      <c r="J171" s="44"/>
      <c r="K171" s="1"/>
      <c r="L171" s="11"/>
    </row>
    <row r="172" spans="1:12" ht="15.6" hidden="1" x14ac:dyDescent="0.3">
      <c r="A172" s="145"/>
      <c r="B172" s="146"/>
      <c r="C172" s="147"/>
      <c r="D172" s="11"/>
      <c r="E172" s="148"/>
      <c r="F172" s="149"/>
      <c r="G172" s="150"/>
      <c r="H172" s="151"/>
      <c r="I172" s="152"/>
      <c r="J172" s="44"/>
      <c r="K172" s="1"/>
      <c r="L172" s="11"/>
    </row>
    <row r="173" spans="1:12" ht="15.6" hidden="1" x14ac:dyDescent="0.3">
      <c r="A173" s="145"/>
      <c r="B173" s="146"/>
      <c r="C173" s="147"/>
      <c r="D173" s="11"/>
      <c r="E173" s="148"/>
      <c r="F173" s="149"/>
      <c r="G173" s="150"/>
      <c r="H173" s="151"/>
      <c r="I173" s="152"/>
      <c r="J173" s="44"/>
      <c r="K173" s="1"/>
      <c r="L173" s="11"/>
    </row>
    <row r="174" spans="1:12" ht="15.6" hidden="1" x14ac:dyDescent="0.3">
      <c r="A174" s="145"/>
      <c r="B174" s="146"/>
      <c r="C174" s="147"/>
      <c r="D174" s="11"/>
      <c r="E174" s="148"/>
      <c r="F174" s="149"/>
      <c r="G174" s="150"/>
      <c r="H174" s="151"/>
      <c r="I174" s="152"/>
      <c r="J174" s="44"/>
      <c r="K174" s="1"/>
      <c r="L174" s="11"/>
    </row>
    <row r="175" spans="1:12" ht="15.6" hidden="1" x14ac:dyDescent="0.3">
      <c r="A175" s="145"/>
      <c r="B175" s="146"/>
      <c r="C175" s="147"/>
      <c r="D175" s="11"/>
      <c r="E175" s="148"/>
      <c r="F175" s="149"/>
      <c r="G175" s="150"/>
      <c r="H175" s="151"/>
      <c r="I175" s="152"/>
      <c r="J175" s="44"/>
      <c r="K175" s="1"/>
      <c r="L175" s="11"/>
    </row>
    <row r="176" spans="1:12" ht="15.6" hidden="1" x14ac:dyDescent="0.3">
      <c r="A176" s="145"/>
      <c r="B176" s="146"/>
      <c r="C176" s="147"/>
      <c r="D176" s="11"/>
      <c r="E176" s="148"/>
      <c r="F176" s="149"/>
      <c r="G176" s="150"/>
      <c r="H176" s="151"/>
      <c r="I176" s="152"/>
      <c r="J176" s="44"/>
      <c r="K176" s="1"/>
      <c r="L176" s="11"/>
    </row>
    <row r="177" spans="1:12" ht="15.6" hidden="1" x14ac:dyDescent="0.3">
      <c r="A177" s="145"/>
      <c r="B177" s="146"/>
      <c r="C177" s="147"/>
      <c r="D177" s="11"/>
      <c r="E177" s="148"/>
      <c r="F177" s="149"/>
      <c r="G177" s="150"/>
      <c r="H177" s="151"/>
      <c r="I177" s="152"/>
      <c r="J177" s="44"/>
      <c r="K177" s="1"/>
      <c r="L177" s="11"/>
    </row>
    <row r="178" spans="1:12" ht="15.6" hidden="1" x14ac:dyDescent="0.3">
      <c r="A178" s="145"/>
      <c r="B178" s="146"/>
      <c r="C178" s="147"/>
      <c r="D178" s="11"/>
      <c r="E178" s="148"/>
      <c r="F178" s="149"/>
      <c r="G178" s="150"/>
      <c r="H178" s="151"/>
      <c r="I178" s="152"/>
      <c r="J178" s="44"/>
      <c r="K178" s="1"/>
      <c r="L178" s="11"/>
    </row>
    <row r="179" spans="1:12" ht="15.6" hidden="1" x14ac:dyDescent="0.3">
      <c r="A179" s="145"/>
      <c r="B179" s="146"/>
      <c r="C179" s="147"/>
      <c r="D179" s="11"/>
      <c r="E179" s="148"/>
      <c r="F179" s="149"/>
      <c r="G179" s="150"/>
      <c r="H179" s="151"/>
      <c r="I179" s="152"/>
      <c r="J179" s="44"/>
      <c r="K179" s="1"/>
      <c r="L179" s="11"/>
    </row>
    <row r="180" spans="1:12" ht="15.6" hidden="1" x14ac:dyDescent="0.3">
      <c r="A180" s="145"/>
      <c r="B180" s="146"/>
      <c r="C180" s="147"/>
      <c r="D180" s="11"/>
      <c r="E180" s="148"/>
      <c r="F180" s="149"/>
      <c r="G180" s="150"/>
      <c r="H180" s="151"/>
      <c r="I180" s="152"/>
      <c r="J180" s="44"/>
      <c r="K180" s="1"/>
      <c r="L180" s="11"/>
    </row>
    <row r="181" spans="1:12" ht="15.6" hidden="1" x14ac:dyDescent="0.3">
      <c r="A181" s="145"/>
      <c r="B181" s="146"/>
      <c r="C181" s="147"/>
      <c r="D181" s="11"/>
      <c r="E181" s="148"/>
      <c r="F181" s="149"/>
      <c r="G181" s="150"/>
      <c r="H181" s="151"/>
      <c r="I181" s="152"/>
      <c r="J181" s="44"/>
      <c r="K181" s="1"/>
      <c r="L181" s="11"/>
    </row>
    <row r="182" spans="1:12" ht="15.6" hidden="1" x14ac:dyDescent="0.3">
      <c r="A182" s="145"/>
      <c r="B182" s="146"/>
      <c r="C182" s="147"/>
      <c r="D182" s="11"/>
      <c r="E182" s="148"/>
      <c r="F182" s="149"/>
      <c r="G182" s="150"/>
      <c r="H182" s="151"/>
      <c r="I182" s="152"/>
      <c r="J182" s="44"/>
      <c r="K182" s="1"/>
      <c r="L182" s="11"/>
    </row>
    <row r="183" spans="1:12" ht="15.6" hidden="1" x14ac:dyDescent="0.3">
      <c r="A183" s="145"/>
      <c r="B183" s="146"/>
      <c r="C183" s="147"/>
      <c r="D183" s="11"/>
      <c r="E183" s="148"/>
      <c r="F183" s="149"/>
      <c r="G183" s="150"/>
      <c r="H183" s="151"/>
      <c r="I183" s="152"/>
      <c r="J183" s="44"/>
      <c r="K183" s="1"/>
      <c r="L183" s="11"/>
    </row>
    <row r="184" spans="1:12" ht="15.6" hidden="1" x14ac:dyDescent="0.3">
      <c r="A184" s="145"/>
      <c r="B184" s="146"/>
      <c r="C184" s="147"/>
      <c r="D184" s="11"/>
      <c r="E184" s="148"/>
      <c r="F184" s="149"/>
      <c r="G184" s="150"/>
      <c r="H184" s="151"/>
      <c r="I184" s="152"/>
      <c r="J184" s="44"/>
      <c r="K184" s="1"/>
      <c r="L184" s="11"/>
    </row>
    <row r="185" spans="1:12" ht="15.6" hidden="1" x14ac:dyDescent="0.3">
      <c r="A185" s="145"/>
      <c r="B185" s="146"/>
      <c r="C185" s="147"/>
      <c r="D185" s="11"/>
      <c r="E185" s="148"/>
      <c r="F185" s="149"/>
      <c r="G185" s="150"/>
      <c r="H185" s="151"/>
      <c r="I185" s="152"/>
      <c r="J185" s="44"/>
      <c r="K185" s="1"/>
      <c r="L185" s="11"/>
    </row>
    <row r="186" spans="1:12" ht="15.6" hidden="1" x14ac:dyDescent="0.3">
      <c r="A186" s="145"/>
      <c r="B186" s="146"/>
      <c r="C186" s="147"/>
      <c r="D186" s="11"/>
      <c r="E186" s="148"/>
      <c r="F186" s="149"/>
      <c r="G186" s="150"/>
      <c r="H186" s="151"/>
      <c r="I186" s="152"/>
      <c r="J186" s="44"/>
      <c r="K186" s="1"/>
      <c r="L186" s="11"/>
    </row>
    <row r="187" spans="1:12" ht="15.6" hidden="1" x14ac:dyDescent="0.3">
      <c r="A187" s="145"/>
      <c r="B187" s="146"/>
      <c r="C187" s="147"/>
      <c r="D187" s="11"/>
      <c r="E187" s="148"/>
      <c r="F187" s="149"/>
      <c r="G187" s="150"/>
      <c r="H187" s="151"/>
      <c r="I187" s="152"/>
      <c r="J187" s="44"/>
      <c r="K187" s="1"/>
      <c r="L187" s="11"/>
    </row>
    <row r="188" spans="1:12" ht="15.6" hidden="1" x14ac:dyDescent="0.3">
      <c r="A188" s="145"/>
      <c r="B188" s="146"/>
      <c r="C188" s="147"/>
      <c r="D188" s="11"/>
      <c r="E188" s="148"/>
      <c r="F188" s="149"/>
      <c r="G188" s="150"/>
      <c r="H188" s="151"/>
      <c r="I188" s="152"/>
      <c r="J188" s="44"/>
      <c r="K188" s="1"/>
      <c r="L188" s="11"/>
    </row>
    <row r="189" spans="1:12" ht="15.6" hidden="1" x14ac:dyDescent="0.3">
      <c r="A189" s="145"/>
      <c r="B189" s="146"/>
      <c r="C189" s="147"/>
      <c r="D189" s="11"/>
      <c r="E189" s="148"/>
      <c r="F189" s="149"/>
      <c r="G189" s="150"/>
      <c r="H189" s="151"/>
      <c r="I189" s="152"/>
      <c r="J189" s="44"/>
      <c r="K189" s="1"/>
      <c r="L189" s="11"/>
    </row>
    <row r="190" spans="1:12" ht="15.6" hidden="1" x14ac:dyDescent="0.3">
      <c r="A190" s="145"/>
      <c r="B190" s="146"/>
      <c r="C190" s="147"/>
      <c r="D190" s="11"/>
      <c r="E190" s="148"/>
      <c r="F190" s="149"/>
      <c r="G190" s="150"/>
      <c r="H190" s="151"/>
      <c r="I190" s="152"/>
      <c r="J190" s="44"/>
      <c r="K190" s="1"/>
      <c r="L190" s="11"/>
    </row>
    <row r="191" spans="1:12" ht="15.6" hidden="1" x14ac:dyDescent="0.3">
      <c r="A191" s="145"/>
      <c r="B191" s="146"/>
      <c r="C191" s="147"/>
      <c r="D191" s="11"/>
      <c r="E191" s="148"/>
      <c r="F191" s="149"/>
      <c r="G191" s="150"/>
      <c r="H191" s="151"/>
      <c r="I191" s="152"/>
      <c r="J191" s="44"/>
      <c r="K191" s="1"/>
      <c r="L191" s="11"/>
    </row>
    <row r="192" spans="1:12" ht="15.6" hidden="1" x14ac:dyDescent="0.3">
      <c r="A192" s="145"/>
      <c r="B192" s="146"/>
      <c r="C192" s="147"/>
      <c r="D192" s="11"/>
      <c r="E192" s="148"/>
      <c r="F192" s="149"/>
      <c r="G192" s="150"/>
      <c r="H192" s="151"/>
      <c r="I192" s="152"/>
      <c r="J192" s="44"/>
      <c r="K192" s="1"/>
      <c r="L192" s="11"/>
    </row>
    <row r="193" spans="1:12" ht="15.6" hidden="1" x14ac:dyDescent="0.3">
      <c r="A193" s="145"/>
      <c r="B193" s="146"/>
      <c r="C193" s="147"/>
      <c r="D193" s="11"/>
      <c r="E193" s="148"/>
      <c r="F193" s="149"/>
      <c r="G193" s="150"/>
      <c r="H193" s="151"/>
      <c r="I193" s="152"/>
      <c r="J193" s="44"/>
      <c r="K193" s="1"/>
      <c r="L193" s="11"/>
    </row>
    <row r="194" spans="1:12" ht="15.6" hidden="1" x14ac:dyDescent="0.3">
      <c r="A194" s="145"/>
      <c r="B194" s="146"/>
      <c r="C194" s="147"/>
      <c r="D194" s="11"/>
      <c r="E194" s="148"/>
      <c r="F194" s="149"/>
      <c r="G194" s="150"/>
      <c r="H194" s="151"/>
      <c r="I194" s="152"/>
      <c r="J194" s="44"/>
      <c r="K194" s="1"/>
      <c r="L194" s="11"/>
    </row>
    <row r="195" spans="1:12" ht="15.6" hidden="1" x14ac:dyDescent="0.3">
      <c r="A195" s="145"/>
      <c r="B195" s="146"/>
      <c r="C195" s="147"/>
      <c r="D195" s="11"/>
      <c r="E195" s="148"/>
      <c r="F195" s="149"/>
      <c r="G195" s="150"/>
      <c r="H195" s="151"/>
      <c r="I195" s="152"/>
      <c r="J195" s="44"/>
      <c r="K195" s="1"/>
      <c r="L195" s="11"/>
    </row>
    <row r="196" spans="1:12" ht="15.6" hidden="1" x14ac:dyDescent="0.3">
      <c r="A196" s="145"/>
      <c r="B196" s="146"/>
      <c r="C196" s="147"/>
      <c r="D196" s="11"/>
      <c r="E196" s="148"/>
      <c r="F196" s="149"/>
      <c r="G196" s="150"/>
      <c r="H196" s="151"/>
      <c r="I196" s="152"/>
      <c r="J196" s="44"/>
      <c r="K196" s="1"/>
      <c r="L196" s="11"/>
    </row>
    <row r="197" spans="1:12" ht="15.6" hidden="1" x14ac:dyDescent="0.3">
      <c r="A197" s="145"/>
      <c r="B197" s="146"/>
      <c r="C197" s="147"/>
      <c r="D197" s="11"/>
      <c r="E197" s="148"/>
      <c r="F197" s="149"/>
      <c r="G197" s="150"/>
      <c r="H197" s="151"/>
      <c r="I197" s="152"/>
      <c r="J197" s="44"/>
      <c r="K197" s="1"/>
      <c r="L197" s="11"/>
    </row>
    <row r="198" spans="1:12" ht="15.6" hidden="1" x14ac:dyDescent="0.3">
      <c r="A198" s="145"/>
      <c r="B198" s="146"/>
      <c r="C198" s="147"/>
      <c r="D198" s="11"/>
      <c r="E198" s="148"/>
      <c r="F198" s="149"/>
      <c r="G198" s="150"/>
      <c r="H198" s="151"/>
      <c r="I198" s="152"/>
      <c r="J198" s="44"/>
      <c r="K198" s="1"/>
      <c r="L198" s="11"/>
    </row>
    <row r="199" spans="1:12" ht="15.6" hidden="1" x14ac:dyDescent="0.3">
      <c r="A199" s="145"/>
      <c r="B199" s="146"/>
      <c r="C199" s="147"/>
      <c r="D199" s="11"/>
      <c r="E199" s="148"/>
      <c r="F199" s="149"/>
      <c r="G199" s="150"/>
      <c r="H199" s="151"/>
      <c r="I199" s="152"/>
      <c r="J199" s="44"/>
      <c r="K199" s="1"/>
      <c r="L199" s="11"/>
    </row>
    <row r="200" spans="1:12" ht="15.6" hidden="1" x14ac:dyDescent="0.3">
      <c r="A200" s="145"/>
      <c r="B200" s="146"/>
      <c r="C200" s="147"/>
      <c r="D200" s="11"/>
      <c r="E200" s="148"/>
      <c r="F200" s="149"/>
      <c r="G200" s="150"/>
      <c r="H200" s="151"/>
      <c r="I200" s="152"/>
      <c r="J200" s="44"/>
      <c r="K200" s="1"/>
      <c r="L200" s="11"/>
    </row>
    <row r="201" spans="1:12" ht="15.6" hidden="1" x14ac:dyDescent="0.3">
      <c r="A201" s="145"/>
      <c r="B201" s="146"/>
      <c r="C201" s="147"/>
      <c r="D201" s="11"/>
      <c r="E201" s="148"/>
      <c r="F201" s="149"/>
      <c r="G201" s="150"/>
      <c r="H201" s="151"/>
      <c r="I201" s="152"/>
      <c r="J201" s="44"/>
      <c r="K201" s="1"/>
      <c r="L201" s="11"/>
    </row>
    <row r="202" spans="1:12" ht="15.6" hidden="1" x14ac:dyDescent="0.3">
      <c r="A202" s="145"/>
      <c r="B202" s="146"/>
      <c r="C202" s="147"/>
      <c r="D202" s="11"/>
      <c r="E202" s="148"/>
      <c r="F202" s="149"/>
      <c r="G202" s="150"/>
      <c r="H202" s="151"/>
      <c r="I202" s="152"/>
      <c r="J202" s="44"/>
      <c r="K202" s="1"/>
      <c r="L202" s="11"/>
    </row>
    <row r="203" spans="1:12" ht="15.6" hidden="1" x14ac:dyDescent="0.3">
      <c r="A203" s="145"/>
      <c r="B203" s="146"/>
      <c r="C203" s="147"/>
      <c r="D203" s="11"/>
      <c r="E203" s="148"/>
      <c r="F203" s="149"/>
      <c r="G203" s="150"/>
      <c r="H203" s="151"/>
      <c r="I203" s="152"/>
      <c r="J203" s="44"/>
      <c r="K203" s="1"/>
      <c r="L203" s="11"/>
    </row>
    <row r="204" spans="1:12" ht="15.6" hidden="1" x14ac:dyDescent="0.3">
      <c r="A204" s="145"/>
      <c r="B204" s="146"/>
      <c r="C204" s="147"/>
      <c r="D204" s="11"/>
      <c r="E204" s="148"/>
      <c r="F204" s="149"/>
      <c r="G204" s="150"/>
      <c r="H204" s="151"/>
      <c r="I204" s="152"/>
      <c r="J204" s="44"/>
      <c r="K204" s="1"/>
      <c r="L204" s="11"/>
    </row>
    <row r="205" spans="1:12" ht="15.6" hidden="1" x14ac:dyDescent="0.3">
      <c r="A205" s="145"/>
      <c r="B205" s="146"/>
      <c r="C205" s="147"/>
      <c r="D205" s="11"/>
      <c r="E205" s="148"/>
      <c r="F205" s="149"/>
      <c r="G205" s="150"/>
      <c r="H205" s="151"/>
      <c r="I205" s="152"/>
      <c r="J205" s="44"/>
      <c r="K205" s="1"/>
      <c r="L205" s="11"/>
    </row>
    <row r="206" spans="1:12" ht="15.6" hidden="1" x14ac:dyDescent="0.3">
      <c r="A206" s="145"/>
      <c r="B206" s="146"/>
      <c r="C206" s="147"/>
      <c r="D206" s="11"/>
      <c r="E206" s="148"/>
      <c r="F206" s="149"/>
      <c r="G206" s="150"/>
      <c r="H206" s="151"/>
      <c r="I206" s="152"/>
      <c r="J206" s="44"/>
      <c r="K206" s="1"/>
      <c r="L206" s="11"/>
    </row>
    <row r="207" spans="1:12" ht="15.6" hidden="1" x14ac:dyDescent="0.3">
      <c r="A207" s="145"/>
      <c r="B207" s="146"/>
      <c r="C207" s="147"/>
      <c r="D207" s="11"/>
      <c r="E207" s="148"/>
      <c r="F207" s="149"/>
      <c r="G207" s="150"/>
      <c r="H207" s="151"/>
      <c r="I207" s="152"/>
      <c r="J207" s="44"/>
      <c r="K207" s="1"/>
      <c r="L207" s="11"/>
    </row>
    <row r="208" spans="1:12" ht="15.6" hidden="1" x14ac:dyDescent="0.3">
      <c r="A208" s="145"/>
      <c r="B208" s="146"/>
      <c r="C208" s="147"/>
      <c r="D208" s="11"/>
      <c r="E208" s="148"/>
      <c r="F208" s="149"/>
      <c r="G208" s="150"/>
      <c r="H208" s="151"/>
      <c r="I208" s="152"/>
      <c r="J208" s="44"/>
      <c r="K208" s="1"/>
      <c r="L208" s="11"/>
    </row>
    <row r="209" spans="1:12" ht="15.6" hidden="1" x14ac:dyDescent="0.3">
      <c r="A209" s="145"/>
      <c r="B209" s="146"/>
      <c r="C209" s="147"/>
      <c r="D209" s="11"/>
      <c r="E209" s="148"/>
      <c r="F209" s="149"/>
      <c r="G209" s="150"/>
      <c r="H209" s="151"/>
      <c r="I209" s="152"/>
      <c r="J209" s="44"/>
      <c r="K209" s="1"/>
      <c r="L209" s="11"/>
    </row>
    <row r="210" spans="1:12" ht="15.6" hidden="1" x14ac:dyDescent="0.3">
      <c r="A210" s="145"/>
      <c r="B210" s="146"/>
      <c r="C210" s="147"/>
      <c r="D210" s="11"/>
      <c r="E210" s="148"/>
      <c r="F210" s="149"/>
      <c r="G210" s="150"/>
      <c r="H210" s="151"/>
      <c r="I210" s="152"/>
      <c r="J210" s="44"/>
      <c r="K210" s="1"/>
      <c r="L210" s="11"/>
    </row>
    <row r="211" spans="1:12" ht="15.6" hidden="1" x14ac:dyDescent="0.3">
      <c r="A211" s="145"/>
      <c r="B211" s="146"/>
      <c r="C211" s="147"/>
      <c r="D211" s="11"/>
      <c r="E211" s="148"/>
      <c r="F211" s="149"/>
      <c r="G211" s="150"/>
      <c r="H211" s="151"/>
      <c r="I211" s="152"/>
      <c r="J211" s="44"/>
      <c r="K211" s="1"/>
      <c r="L211" s="11"/>
    </row>
    <row r="212" spans="1:12" ht="15.6" hidden="1" x14ac:dyDescent="0.3">
      <c r="A212" s="145"/>
      <c r="B212" s="146"/>
      <c r="C212" s="147"/>
      <c r="D212" s="11"/>
      <c r="E212" s="148"/>
      <c r="F212" s="149"/>
      <c r="G212" s="150"/>
      <c r="H212" s="151"/>
      <c r="I212" s="152"/>
      <c r="J212" s="44"/>
      <c r="K212" s="1"/>
      <c r="L212" s="11"/>
    </row>
    <row r="213" spans="1:12" ht="15.6" hidden="1" x14ac:dyDescent="0.3">
      <c r="A213" s="145"/>
      <c r="B213" s="146"/>
      <c r="C213" s="147"/>
      <c r="D213" s="11"/>
      <c r="E213" s="148"/>
      <c r="F213" s="149"/>
      <c r="G213" s="150"/>
      <c r="H213" s="151"/>
      <c r="I213" s="152"/>
      <c r="J213" s="44"/>
      <c r="K213" s="1"/>
      <c r="L213" s="11"/>
    </row>
    <row r="214" spans="1:12" ht="15.6" hidden="1" x14ac:dyDescent="0.3">
      <c r="A214" s="145"/>
      <c r="B214" s="146"/>
      <c r="C214" s="147"/>
      <c r="D214" s="11"/>
      <c r="E214" s="148"/>
      <c r="F214" s="149"/>
      <c r="G214" s="150"/>
      <c r="H214" s="151"/>
      <c r="I214" s="152"/>
      <c r="J214" s="44"/>
      <c r="K214" s="1"/>
      <c r="L214" s="11"/>
    </row>
    <row r="215" spans="1:12" ht="15.6" hidden="1" x14ac:dyDescent="0.3">
      <c r="A215" s="145"/>
      <c r="B215" s="146"/>
      <c r="C215" s="147"/>
      <c r="D215" s="11"/>
      <c r="E215" s="148"/>
      <c r="F215" s="149"/>
      <c r="G215" s="150"/>
      <c r="H215" s="151"/>
      <c r="I215" s="152"/>
      <c r="J215" s="44"/>
      <c r="K215" s="1"/>
      <c r="L215" s="11"/>
    </row>
    <row r="216" spans="1:12" ht="15.6" hidden="1" x14ac:dyDescent="0.3">
      <c r="A216" s="145"/>
      <c r="B216" s="146"/>
      <c r="C216" s="147"/>
      <c r="D216" s="11"/>
      <c r="E216" s="148"/>
      <c r="F216" s="149"/>
      <c r="G216" s="150"/>
      <c r="H216" s="151"/>
      <c r="I216" s="152"/>
      <c r="J216" s="44"/>
      <c r="K216" s="1"/>
      <c r="L216" s="11"/>
    </row>
    <row r="217" spans="1:12" ht="15.6" hidden="1" x14ac:dyDescent="0.3">
      <c r="A217" s="145"/>
      <c r="B217" s="146"/>
      <c r="C217" s="147"/>
      <c r="D217" s="11"/>
      <c r="E217" s="148"/>
      <c r="F217" s="149"/>
      <c r="G217" s="150"/>
      <c r="H217" s="151"/>
      <c r="I217" s="152"/>
      <c r="J217" s="44"/>
      <c r="K217" s="1"/>
      <c r="L217" s="11"/>
    </row>
    <row r="218" spans="1:12" ht="15.6" hidden="1" x14ac:dyDescent="0.3">
      <c r="A218" s="145"/>
      <c r="B218" s="146"/>
      <c r="C218" s="147"/>
      <c r="D218" s="11"/>
      <c r="E218" s="148"/>
      <c r="F218" s="149"/>
      <c r="G218" s="150"/>
      <c r="H218" s="151"/>
      <c r="I218" s="152"/>
      <c r="J218" s="44"/>
      <c r="K218" s="1"/>
      <c r="L218" s="11"/>
    </row>
    <row r="219" spans="1:12" ht="15.6" hidden="1" x14ac:dyDescent="0.3">
      <c r="A219" s="145"/>
      <c r="B219" s="146"/>
      <c r="C219" s="147"/>
      <c r="D219" s="11"/>
      <c r="E219" s="148"/>
      <c r="F219" s="149"/>
      <c r="G219" s="150"/>
      <c r="H219" s="151"/>
      <c r="I219" s="152"/>
      <c r="J219" s="44"/>
      <c r="K219" s="1"/>
      <c r="L219" s="11"/>
    </row>
    <row r="220" spans="1:12" ht="15.6" hidden="1" x14ac:dyDescent="0.3">
      <c r="A220" s="145"/>
      <c r="B220" s="146"/>
      <c r="C220" s="147"/>
      <c r="D220" s="11"/>
      <c r="E220" s="148"/>
      <c r="F220" s="149"/>
      <c r="G220" s="150"/>
      <c r="H220" s="151"/>
      <c r="I220" s="152"/>
      <c r="J220" s="44"/>
      <c r="K220" s="1"/>
      <c r="L220" s="11"/>
    </row>
    <row r="221" spans="1:12" ht="15.6" hidden="1" x14ac:dyDescent="0.3">
      <c r="A221" s="145"/>
      <c r="B221" s="146"/>
      <c r="C221" s="147"/>
      <c r="D221" s="11"/>
      <c r="E221" s="148"/>
      <c r="F221" s="149"/>
      <c r="G221" s="150"/>
      <c r="H221" s="151"/>
      <c r="I221" s="152"/>
      <c r="J221" s="44"/>
      <c r="K221" s="1"/>
      <c r="L221" s="11"/>
    </row>
    <row r="222" spans="1:12" ht="15.6" hidden="1" x14ac:dyDescent="0.3">
      <c r="A222" s="145"/>
      <c r="B222" s="146"/>
      <c r="C222" s="147"/>
      <c r="D222" s="11"/>
      <c r="E222" s="148"/>
      <c r="F222" s="149"/>
      <c r="G222" s="150"/>
      <c r="H222" s="151"/>
      <c r="I222" s="152"/>
      <c r="J222" s="44"/>
      <c r="K222" s="1"/>
      <c r="L222" s="11"/>
    </row>
    <row r="223" spans="1:12" ht="15.6" hidden="1" x14ac:dyDescent="0.3">
      <c r="A223" s="145"/>
      <c r="B223" s="146"/>
      <c r="C223" s="147"/>
      <c r="D223" s="11"/>
      <c r="E223" s="148"/>
      <c r="F223" s="149"/>
      <c r="G223" s="150"/>
      <c r="H223" s="151"/>
      <c r="I223" s="152"/>
      <c r="J223" s="44"/>
      <c r="K223" s="1"/>
      <c r="L223" s="11"/>
    </row>
    <row r="224" spans="1:12" ht="15.6" hidden="1" x14ac:dyDescent="0.3">
      <c r="A224" s="145"/>
      <c r="B224" s="146"/>
      <c r="C224" s="147"/>
      <c r="D224" s="11"/>
      <c r="E224" s="148"/>
      <c r="F224" s="149"/>
      <c r="G224" s="150"/>
      <c r="H224" s="151"/>
      <c r="I224" s="152"/>
      <c r="J224" s="44"/>
      <c r="K224" s="1"/>
      <c r="L224" s="11"/>
    </row>
    <row r="225" spans="1:12" ht="15.6" hidden="1" x14ac:dyDescent="0.3">
      <c r="A225" s="145"/>
      <c r="B225" s="146"/>
      <c r="C225" s="147"/>
      <c r="D225" s="11"/>
      <c r="E225" s="148"/>
      <c r="F225" s="149"/>
      <c r="G225" s="150"/>
      <c r="H225" s="151"/>
      <c r="I225" s="152"/>
      <c r="J225" s="44"/>
      <c r="K225" s="1"/>
      <c r="L225" s="11"/>
    </row>
    <row r="226" spans="1:12" ht="15.6" hidden="1" x14ac:dyDescent="0.3">
      <c r="A226" s="145"/>
      <c r="B226" s="146"/>
      <c r="C226" s="147"/>
      <c r="D226" s="11"/>
      <c r="E226" s="148"/>
      <c r="F226" s="149"/>
      <c r="G226" s="150"/>
      <c r="H226" s="151"/>
      <c r="I226" s="152"/>
      <c r="J226" s="44"/>
      <c r="K226" s="1"/>
      <c r="L226" s="11"/>
    </row>
    <row r="227" spans="1:12" ht="15.6" hidden="1" x14ac:dyDescent="0.3">
      <c r="A227" s="145"/>
      <c r="B227" s="146"/>
      <c r="C227" s="147"/>
      <c r="D227" s="11"/>
      <c r="E227" s="148"/>
      <c r="F227" s="149"/>
      <c r="G227" s="150"/>
      <c r="H227" s="151"/>
      <c r="I227" s="152"/>
      <c r="J227" s="44"/>
      <c r="K227" s="1"/>
      <c r="L227" s="11"/>
    </row>
    <row r="228" spans="1:12" ht="15.6" hidden="1" x14ac:dyDescent="0.3">
      <c r="A228" s="145"/>
      <c r="B228" s="146"/>
      <c r="C228" s="147"/>
      <c r="D228" s="11"/>
      <c r="E228" s="148"/>
      <c r="F228" s="149"/>
      <c r="G228" s="150"/>
      <c r="H228" s="151"/>
      <c r="I228" s="152"/>
      <c r="J228" s="44"/>
      <c r="K228" s="1"/>
      <c r="L228" s="11"/>
    </row>
    <row r="229" spans="1:12" ht="15.6" hidden="1" x14ac:dyDescent="0.3">
      <c r="A229" s="145"/>
      <c r="B229" s="146"/>
      <c r="C229" s="147"/>
      <c r="D229" s="11"/>
      <c r="E229" s="148"/>
      <c r="F229" s="149"/>
      <c r="G229" s="150"/>
      <c r="H229" s="151"/>
      <c r="I229" s="152"/>
      <c r="J229" s="44"/>
      <c r="K229" s="1"/>
      <c r="L229" s="11"/>
    </row>
    <row r="230" spans="1:12" ht="15.6" hidden="1" x14ac:dyDescent="0.3">
      <c r="A230" s="145"/>
      <c r="B230" s="146"/>
      <c r="C230" s="147"/>
      <c r="D230" s="11"/>
      <c r="E230" s="148"/>
      <c r="F230" s="149"/>
      <c r="G230" s="150"/>
      <c r="H230" s="151"/>
      <c r="I230" s="152"/>
      <c r="J230" s="44"/>
      <c r="K230" s="1"/>
      <c r="L230" s="11"/>
    </row>
    <row r="231" spans="1:12" ht="15.6" hidden="1" x14ac:dyDescent="0.3">
      <c r="A231" s="145"/>
      <c r="B231" s="146"/>
      <c r="C231" s="147"/>
      <c r="D231" s="11"/>
      <c r="E231" s="148"/>
      <c r="F231" s="149"/>
      <c r="G231" s="150"/>
      <c r="H231" s="151"/>
      <c r="I231" s="152"/>
      <c r="J231" s="44"/>
      <c r="K231" s="1"/>
      <c r="L231" s="11"/>
    </row>
    <row r="232" spans="1:12" ht="15.6" hidden="1" x14ac:dyDescent="0.3">
      <c r="A232" s="145"/>
      <c r="B232" s="146"/>
      <c r="C232" s="147"/>
      <c r="D232" s="11"/>
      <c r="E232" s="148"/>
      <c r="F232" s="149"/>
      <c r="G232" s="150"/>
      <c r="H232" s="151"/>
      <c r="I232" s="152"/>
      <c r="J232" s="44"/>
      <c r="K232" s="1"/>
      <c r="L232" s="11"/>
    </row>
    <row r="233" spans="1:12" ht="15.6" hidden="1" x14ac:dyDescent="0.3">
      <c r="A233" s="145"/>
      <c r="B233" s="146"/>
      <c r="C233" s="147"/>
      <c r="D233" s="11"/>
      <c r="E233" s="148"/>
      <c r="F233" s="149"/>
      <c r="G233" s="150"/>
      <c r="H233" s="151"/>
      <c r="I233" s="152"/>
      <c r="J233" s="44"/>
      <c r="K233" s="1"/>
      <c r="L233" s="11"/>
    </row>
    <row r="234" spans="1:12" ht="15.6" hidden="1" x14ac:dyDescent="0.3">
      <c r="A234" s="145"/>
      <c r="B234" s="146"/>
      <c r="C234" s="147"/>
      <c r="D234" s="11"/>
      <c r="E234" s="148"/>
      <c r="F234" s="149"/>
      <c r="G234" s="150"/>
      <c r="H234" s="151"/>
      <c r="I234" s="152"/>
      <c r="J234" s="44"/>
      <c r="K234" s="1"/>
      <c r="L234" s="11"/>
    </row>
    <row r="235" spans="1:12" ht="15.6" hidden="1" x14ac:dyDescent="0.3">
      <c r="A235" s="145"/>
      <c r="B235" s="146"/>
      <c r="C235" s="147"/>
      <c r="D235" s="11"/>
      <c r="E235" s="148"/>
      <c r="F235" s="149"/>
      <c r="G235" s="150"/>
      <c r="H235" s="151"/>
      <c r="I235" s="152"/>
      <c r="J235" s="44"/>
      <c r="K235" s="1"/>
      <c r="L235" s="11"/>
    </row>
    <row r="236" spans="1:12" ht="15.6" hidden="1" x14ac:dyDescent="0.3">
      <c r="A236" s="145"/>
      <c r="B236" s="146"/>
      <c r="C236" s="147"/>
      <c r="D236" s="11"/>
      <c r="E236" s="148"/>
      <c r="F236" s="149"/>
      <c r="G236" s="150"/>
      <c r="H236" s="151"/>
      <c r="I236" s="152"/>
      <c r="J236" s="44"/>
      <c r="K236" s="1"/>
      <c r="L236" s="11"/>
    </row>
    <row r="237" spans="1:12" ht="15.6" hidden="1" x14ac:dyDescent="0.3">
      <c r="A237" s="145"/>
      <c r="B237" s="146"/>
      <c r="C237" s="147"/>
      <c r="D237" s="11"/>
      <c r="E237" s="148"/>
      <c r="F237" s="149"/>
      <c r="G237" s="150"/>
      <c r="H237" s="151"/>
      <c r="I237" s="152"/>
      <c r="J237" s="44"/>
      <c r="K237" s="1"/>
      <c r="L237" s="11"/>
    </row>
    <row r="238" spans="1:12" ht="15.6" hidden="1" x14ac:dyDescent="0.3">
      <c r="A238" s="145"/>
      <c r="B238" s="146"/>
      <c r="C238" s="147"/>
      <c r="D238" s="11"/>
      <c r="E238" s="148"/>
      <c r="F238" s="149"/>
      <c r="G238" s="150"/>
      <c r="H238" s="151"/>
      <c r="I238" s="152"/>
      <c r="J238" s="44"/>
      <c r="K238" s="1"/>
      <c r="L238" s="11"/>
    </row>
    <row r="239" spans="1:12" ht="15.6" hidden="1" x14ac:dyDescent="0.3">
      <c r="A239" s="145"/>
      <c r="B239" s="146"/>
      <c r="C239" s="147"/>
      <c r="D239" s="11"/>
      <c r="E239" s="148"/>
      <c r="F239" s="149"/>
      <c r="G239" s="150"/>
      <c r="H239" s="151"/>
      <c r="I239" s="152"/>
      <c r="J239" s="44"/>
      <c r="K239" s="1"/>
      <c r="L239" s="11"/>
    </row>
    <row r="240" spans="1:12" ht="15.6" hidden="1" x14ac:dyDescent="0.3">
      <c r="A240" s="145"/>
      <c r="B240" s="146"/>
      <c r="C240" s="147"/>
      <c r="D240" s="11"/>
      <c r="E240" s="148"/>
      <c r="F240" s="149"/>
      <c r="G240" s="150"/>
      <c r="H240" s="151"/>
      <c r="I240" s="152"/>
      <c r="J240" s="44"/>
      <c r="K240" s="1"/>
      <c r="L240" s="11"/>
    </row>
    <row r="241" spans="1:12" ht="15.6" hidden="1" x14ac:dyDescent="0.3">
      <c r="A241" s="145"/>
      <c r="B241" s="146"/>
      <c r="C241" s="147"/>
      <c r="D241" s="11"/>
      <c r="E241" s="148"/>
      <c r="F241" s="149"/>
      <c r="G241" s="150"/>
      <c r="H241" s="151"/>
      <c r="I241" s="152"/>
      <c r="J241" s="44"/>
      <c r="K241" s="1"/>
      <c r="L241" s="11"/>
    </row>
    <row r="242" spans="1:12" ht="15.6" hidden="1" x14ac:dyDescent="0.3">
      <c r="A242" s="145"/>
      <c r="B242" s="146"/>
      <c r="C242" s="147"/>
      <c r="D242" s="11"/>
      <c r="E242" s="148"/>
      <c r="F242" s="149"/>
      <c r="G242" s="150"/>
      <c r="H242" s="151"/>
      <c r="I242" s="152"/>
      <c r="J242" s="44"/>
      <c r="K242" s="1"/>
      <c r="L242" s="11"/>
    </row>
    <row r="243" spans="1:12" ht="15.6" hidden="1" x14ac:dyDescent="0.3">
      <c r="A243" s="145"/>
      <c r="B243" s="146"/>
      <c r="C243" s="147"/>
      <c r="D243" s="11"/>
      <c r="E243" s="148"/>
      <c r="F243" s="149"/>
      <c r="G243" s="150"/>
      <c r="H243" s="151"/>
      <c r="I243" s="152"/>
      <c r="J243" s="44"/>
      <c r="K243" s="1"/>
      <c r="L243" s="11"/>
    </row>
    <row r="244" spans="1:12" ht="15.6" hidden="1" x14ac:dyDescent="0.3">
      <c r="A244" s="145"/>
      <c r="B244" s="146"/>
      <c r="C244" s="147"/>
      <c r="D244" s="11"/>
      <c r="E244" s="148"/>
      <c r="F244" s="149"/>
      <c r="G244" s="150"/>
      <c r="H244" s="151"/>
      <c r="I244" s="152"/>
      <c r="J244" s="44"/>
      <c r="K244" s="1"/>
      <c r="L244" s="11"/>
    </row>
    <row r="245" spans="1:12" ht="15.6" hidden="1" x14ac:dyDescent="0.3">
      <c r="A245" s="145"/>
      <c r="B245" s="146"/>
      <c r="C245" s="147"/>
      <c r="D245" s="11"/>
      <c r="E245" s="148"/>
      <c r="F245" s="149"/>
      <c r="G245" s="150"/>
      <c r="H245" s="151"/>
      <c r="I245" s="152"/>
      <c r="J245" s="44"/>
      <c r="K245" s="1"/>
      <c r="L245" s="11"/>
    </row>
    <row r="246" spans="1:12" ht="15.6" hidden="1" x14ac:dyDescent="0.3">
      <c r="A246" s="145"/>
      <c r="B246" s="146"/>
      <c r="C246" s="147"/>
      <c r="D246" s="11"/>
      <c r="E246" s="148"/>
      <c r="F246" s="149"/>
      <c r="G246" s="150"/>
      <c r="H246" s="151"/>
      <c r="I246" s="152"/>
      <c r="J246" s="44"/>
      <c r="K246" s="1"/>
      <c r="L246" s="11"/>
    </row>
    <row r="247" spans="1:12" ht="15.6" hidden="1" x14ac:dyDescent="0.3">
      <c r="A247" s="145"/>
      <c r="B247" s="146"/>
      <c r="C247" s="147"/>
      <c r="D247" s="11"/>
      <c r="E247" s="148"/>
      <c r="F247" s="149"/>
      <c r="G247" s="150"/>
      <c r="H247" s="151"/>
      <c r="I247" s="152"/>
      <c r="J247" s="44"/>
      <c r="K247" s="1"/>
      <c r="L247" s="11"/>
    </row>
    <row r="248" spans="1:12" ht="15.6" hidden="1" x14ac:dyDescent="0.3">
      <c r="A248" s="145"/>
      <c r="B248" s="146"/>
      <c r="C248" s="147"/>
      <c r="D248" s="11"/>
      <c r="E248" s="148"/>
      <c r="F248" s="149"/>
      <c r="G248" s="150"/>
      <c r="H248" s="151"/>
      <c r="I248" s="152"/>
      <c r="J248" s="44"/>
      <c r="K248" s="1"/>
      <c r="L248" s="11"/>
    </row>
    <row r="249" spans="1:12" ht="15.6" hidden="1" x14ac:dyDescent="0.3">
      <c r="A249" s="145"/>
      <c r="B249" s="146"/>
      <c r="C249" s="147"/>
      <c r="D249" s="11"/>
      <c r="E249" s="148"/>
      <c r="F249" s="149"/>
      <c r="G249" s="150"/>
      <c r="H249" s="151"/>
      <c r="I249" s="152"/>
      <c r="J249" s="44"/>
      <c r="K249" s="1"/>
      <c r="L249" s="11"/>
    </row>
    <row r="250" spans="1:12" ht="15.6" hidden="1" x14ac:dyDescent="0.3">
      <c r="A250" s="145"/>
      <c r="B250" s="146"/>
      <c r="C250" s="147"/>
      <c r="D250" s="11"/>
      <c r="E250" s="148"/>
      <c r="F250" s="149"/>
      <c r="G250" s="150"/>
      <c r="H250" s="151"/>
      <c r="I250" s="152"/>
      <c r="J250" s="44"/>
      <c r="K250" s="1"/>
      <c r="L250" s="11"/>
    </row>
    <row r="251" spans="1:12" ht="15.6" hidden="1" x14ac:dyDescent="0.3">
      <c r="A251" s="145"/>
      <c r="B251" s="146"/>
      <c r="C251" s="147"/>
      <c r="D251" s="11"/>
      <c r="E251" s="148"/>
      <c r="F251" s="149"/>
      <c r="G251" s="150"/>
      <c r="H251" s="151"/>
      <c r="I251" s="152"/>
      <c r="J251" s="44"/>
      <c r="K251" s="1"/>
      <c r="L251" s="11"/>
    </row>
    <row r="252" spans="1:12" ht="15.6" hidden="1" x14ac:dyDescent="0.3">
      <c r="A252" s="145"/>
      <c r="B252" s="146"/>
      <c r="C252" s="147"/>
      <c r="D252" s="11"/>
      <c r="E252" s="148"/>
      <c r="F252" s="149"/>
      <c r="G252" s="150"/>
      <c r="H252" s="151"/>
      <c r="I252" s="152"/>
      <c r="J252" s="44"/>
      <c r="K252" s="1"/>
      <c r="L252" s="11"/>
    </row>
    <row r="253" spans="1:12" ht="15.6" hidden="1" x14ac:dyDescent="0.3">
      <c r="A253" s="145"/>
      <c r="B253" s="146"/>
      <c r="C253" s="147"/>
      <c r="D253" s="11"/>
      <c r="E253" s="148"/>
      <c r="F253" s="149"/>
      <c r="G253" s="150"/>
      <c r="H253" s="151"/>
      <c r="I253" s="152"/>
      <c r="J253" s="44"/>
      <c r="K253" s="1"/>
      <c r="L253" s="11"/>
    </row>
    <row r="254" spans="1:12" ht="15.6" hidden="1" x14ac:dyDescent="0.3">
      <c r="A254" s="145"/>
      <c r="B254" s="146"/>
      <c r="C254" s="147"/>
      <c r="D254" s="11"/>
      <c r="E254" s="148"/>
      <c r="F254" s="149"/>
      <c r="G254" s="150"/>
      <c r="H254" s="151"/>
      <c r="I254" s="152"/>
      <c r="J254" s="44"/>
      <c r="K254" s="1"/>
      <c r="L254" s="11"/>
    </row>
    <row r="255" spans="1:12" ht="15.6" hidden="1" x14ac:dyDescent="0.3">
      <c r="A255" s="145"/>
      <c r="B255" s="146"/>
      <c r="C255" s="147"/>
      <c r="D255" s="11"/>
      <c r="E255" s="148"/>
      <c r="F255" s="149"/>
      <c r="G255" s="150"/>
      <c r="H255" s="151"/>
      <c r="I255" s="152"/>
      <c r="J255" s="44"/>
      <c r="K255" s="1"/>
      <c r="L255" s="11"/>
    </row>
    <row r="256" spans="1:12" ht="15.6" hidden="1" x14ac:dyDescent="0.3">
      <c r="A256" s="145"/>
      <c r="B256" s="146"/>
      <c r="C256" s="147"/>
      <c r="D256" s="11"/>
      <c r="E256" s="148"/>
      <c r="F256" s="149"/>
      <c r="G256" s="150"/>
      <c r="H256" s="151"/>
      <c r="I256" s="152"/>
      <c r="J256" s="44"/>
      <c r="K256" s="1"/>
      <c r="L256" s="11"/>
    </row>
    <row r="257" spans="1:12" ht="15.6" hidden="1" x14ac:dyDescent="0.3">
      <c r="A257" s="145"/>
      <c r="B257" s="146"/>
      <c r="C257" s="147"/>
      <c r="D257" s="11"/>
      <c r="E257" s="148"/>
      <c r="F257" s="149"/>
      <c r="G257" s="150"/>
      <c r="H257" s="151"/>
      <c r="I257" s="152"/>
      <c r="J257" s="44"/>
      <c r="K257" s="1"/>
      <c r="L257" s="11"/>
    </row>
    <row r="258" spans="1:12" ht="15.6" hidden="1" x14ac:dyDescent="0.3">
      <c r="A258" s="145"/>
      <c r="B258" s="146"/>
      <c r="C258" s="147"/>
      <c r="D258" s="11"/>
      <c r="E258" s="148"/>
      <c r="F258" s="149"/>
      <c r="G258" s="150"/>
      <c r="H258" s="151"/>
      <c r="I258" s="152"/>
      <c r="J258" s="44"/>
      <c r="K258" s="1"/>
      <c r="L258" s="11"/>
    </row>
    <row r="259" spans="1:12" ht="15.6" hidden="1" x14ac:dyDescent="0.3">
      <c r="A259" s="145"/>
      <c r="B259" s="146"/>
      <c r="C259" s="147"/>
      <c r="D259" s="11"/>
      <c r="E259" s="148"/>
      <c r="F259" s="149"/>
      <c r="G259" s="150"/>
      <c r="H259" s="151"/>
      <c r="I259" s="152"/>
      <c r="J259" s="44"/>
      <c r="K259" s="1"/>
      <c r="L259" s="11"/>
    </row>
    <row r="260" spans="1:12" ht="15.6" hidden="1" x14ac:dyDescent="0.3">
      <c r="A260" s="145"/>
      <c r="B260" s="146"/>
      <c r="C260" s="147"/>
      <c r="D260" s="11"/>
      <c r="E260" s="148"/>
      <c r="F260" s="149"/>
      <c r="G260" s="150"/>
      <c r="H260" s="151"/>
      <c r="I260" s="152"/>
      <c r="J260" s="44"/>
      <c r="K260" s="1"/>
      <c r="L260" s="11"/>
    </row>
    <row r="261" spans="1:12" ht="15.6" hidden="1" x14ac:dyDescent="0.3">
      <c r="A261" s="145"/>
      <c r="B261" s="146"/>
      <c r="C261" s="147"/>
      <c r="D261" s="11"/>
      <c r="E261" s="148"/>
      <c r="F261" s="149"/>
      <c r="G261" s="150"/>
      <c r="H261" s="151"/>
      <c r="I261" s="152"/>
      <c r="J261" s="44"/>
      <c r="K261" s="1"/>
      <c r="L261" s="11"/>
    </row>
    <row r="262" spans="1:12" ht="15.6" hidden="1" x14ac:dyDescent="0.3">
      <c r="A262" s="145"/>
      <c r="B262" s="146"/>
      <c r="C262" s="147"/>
      <c r="D262" s="11"/>
      <c r="E262" s="148"/>
      <c r="F262" s="149"/>
      <c r="G262" s="150"/>
      <c r="H262" s="151"/>
      <c r="I262" s="152"/>
      <c r="J262" s="44"/>
      <c r="K262" s="1"/>
      <c r="L262" s="11"/>
    </row>
    <row r="263" spans="1:12" ht="15.6" hidden="1" x14ac:dyDescent="0.3">
      <c r="A263" s="145"/>
      <c r="B263" s="146"/>
      <c r="C263" s="147"/>
      <c r="D263" s="11"/>
      <c r="E263" s="148"/>
      <c r="F263" s="149"/>
      <c r="G263" s="150"/>
      <c r="H263" s="151"/>
      <c r="I263" s="152"/>
      <c r="J263" s="44"/>
      <c r="K263" s="1"/>
      <c r="L263" s="11"/>
    </row>
    <row r="264" spans="1:12" ht="15.6" hidden="1" x14ac:dyDescent="0.3">
      <c r="A264" s="145"/>
      <c r="B264" s="146"/>
      <c r="C264" s="147"/>
      <c r="D264" s="11"/>
      <c r="E264" s="148"/>
      <c r="F264" s="149"/>
      <c r="G264" s="150"/>
      <c r="H264" s="151"/>
      <c r="I264" s="152"/>
      <c r="J264" s="44"/>
      <c r="K264" s="1"/>
      <c r="L264" s="11"/>
    </row>
    <row r="265" spans="1:12" ht="15.6" hidden="1" x14ac:dyDescent="0.3">
      <c r="A265" s="145"/>
      <c r="B265" s="146"/>
      <c r="C265" s="147"/>
      <c r="D265" s="11"/>
      <c r="E265" s="148"/>
      <c r="F265" s="149"/>
      <c r="G265" s="150"/>
      <c r="H265" s="151"/>
      <c r="I265" s="152"/>
      <c r="J265" s="44"/>
      <c r="K265" s="1"/>
      <c r="L265" s="11"/>
    </row>
    <row r="266" spans="1:12" ht="15.6" hidden="1" x14ac:dyDescent="0.3">
      <c r="A266" s="145"/>
      <c r="B266" s="146"/>
      <c r="C266" s="147"/>
      <c r="D266" s="11"/>
      <c r="E266" s="148"/>
      <c r="F266" s="149"/>
      <c r="G266" s="150"/>
      <c r="H266" s="151"/>
      <c r="I266" s="152"/>
      <c r="J266" s="44"/>
      <c r="K266" s="1"/>
      <c r="L266" s="11"/>
    </row>
    <row r="267" spans="1:12" ht="15.6" hidden="1" x14ac:dyDescent="0.3">
      <c r="A267" s="145"/>
      <c r="B267" s="146"/>
      <c r="C267" s="147"/>
      <c r="D267" s="11"/>
      <c r="E267" s="148"/>
      <c r="F267" s="149"/>
      <c r="G267" s="150"/>
      <c r="H267" s="151"/>
      <c r="I267" s="152"/>
      <c r="J267" s="44"/>
      <c r="K267" s="1"/>
      <c r="L267" s="11"/>
    </row>
    <row r="268" spans="1:12" ht="15.6" hidden="1" x14ac:dyDescent="0.3">
      <c r="A268" s="145"/>
      <c r="B268" s="146"/>
      <c r="C268" s="147"/>
      <c r="D268" s="11"/>
      <c r="E268" s="148"/>
      <c r="F268" s="149"/>
      <c r="G268" s="150"/>
      <c r="H268" s="151"/>
      <c r="I268" s="152"/>
      <c r="J268" s="44"/>
      <c r="K268" s="1"/>
      <c r="L268" s="11"/>
    </row>
    <row r="269" spans="1:12" ht="15.6" hidden="1" x14ac:dyDescent="0.3">
      <c r="A269" s="145"/>
      <c r="B269" s="146"/>
      <c r="C269" s="147"/>
      <c r="D269" s="11"/>
      <c r="E269" s="148"/>
      <c r="F269" s="149"/>
      <c r="G269" s="150"/>
      <c r="H269" s="151"/>
      <c r="I269" s="152"/>
      <c r="J269" s="44"/>
      <c r="K269" s="1"/>
      <c r="L269" s="11"/>
    </row>
    <row r="270" spans="1:12" ht="15.6" hidden="1" x14ac:dyDescent="0.3">
      <c r="A270" s="145"/>
      <c r="B270" s="146"/>
      <c r="C270" s="147"/>
      <c r="D270" s="11"/>
      <c r="E270" s="148"/>
      <c r="F270" s="149"/>
      <c r="G270" s="150"/>
      <c r="H270" s="151"/>
      <c r="I270" s="152"/>
      <c r="J270" s="44"/>
      <c r="K270" s="1"/>
      <c r="L270" s="11"/>
    </row>
    <row r="271" spans="1:12" ht="15.6" hidden="1" x14ac:dyDescent="0.3">
      <c r="A271" s="145"/>
      <c r="B271" s="146"/>
      <c r="C271" s="147"/>
      <c r="D271" s="11"/>
      <c r="E271" s="148"/>
      <c r="F271" s="149"/>
      <c r="G271" s="150"/>
      <c r="H271" s="151"/>
      <c r="I271" s="152"/>
      <c r="J271" s="44"/>
      <c r="K271" s="1"/>
      <c r="L271" s="11"/>
    </row>
    <row r="272" spans="1:12" ht="15.6" hidden="1" x14ac:dyDescent="0.3">
      <c r="A272" s="145"/>
      <c r="B272" s="146"/>
      <c r="C272" s="147"/>
      <c r="D272" s="11"/>
      <c r="E272" s="148"/>
      <c r="F272" s="149"/>
      <c r="G272" s="150"/>
      <c r="H272" s="151"/>
      <c r="I272" s="152"/>
      <c r="J272" s="44"/>
      <c r="K272" s="1"/>
      <c r="L272" s="11"/>
    </row>
    <row r="273" spans="1:12" ht="15.6" hidden="1" x14ac:dyDescent="0.3">
      <c r="A273" s="145"/>
      <c r="B273" s="146"/>
      <c r="C273" s="147"/>
      <c r="D273" s="11"/>
      <c r="E273" s="148"/>
      <c r="F273" s="149"/>
      <c r="G273" s="150"/>
      <c r="H273" s="151"/>
      <c r="I273" s="152"/>
      <c r="J273" s="44"/>
      <c r="K273" s="1"/>
      <c r="L273" s="11"/>
    </row>
    <row r="274" spans="1:12" ht="15.6" hidden="1" x14ac:dyDescent="0.3">
      <c r="A274" s="145"/>
      <c r="B274" s="146"/>
      <c r="C274" s="147"/>
      <c r="D274" s="11"/>
      <c r="E274" s="148"/>
      <c r="F274" s="149"/>
      <c r="G274" s="150"/>
      <c r="H274" s="151"/>
      <c r="I274" s="152"/>
      <c r="J274" s="44"/>
      <c r="K274" s="1"/>
      <c r="L274" s="11"/>
    </row>
    <row r="275" spans="1:12" ht="15.6" hidden="1" x14ac:dyDescent="0.3">
      <c r="A275" s="145"/>
      <c r="B275" s="146"/>
      <c r="C275" s="147"/>
      <c r="D275" s="11"/>
      <c r="E275" s="148"/>
      <c r="F275" s="149"/>
      <c r="G275" s="150"/>
      <c r="H275" s="151"/>
      <c r="I275" s="152"/>
      <c r="J275" s="44"/>
      <c r="K275" s="1"/>
      <c r="L275" s="11"/>
    </row>
    <row r="276" spans="1:12" ht="15.6" hidden="1" x14ac:dyDescent="0.3">
      <c r="A276" s="145"/>
      <c r="B276" s="146"/>
      <c r="C276" s="147"/>
      <c r="D276" s="11"/>
      <c r="E276" s="148"/>
      <c r="F276" s="149"/>
      <c r="G276" s="150"/>
      <c r="H276" s="151"/>
      <c r="I276" s="152"/>
      <c r="J276" s="44"/>
      <c r="K276" s="1"/>
      <c r="L276" s="11"/>
    </row>
    <row r="277" spans="1:12" ht="15.6" hidden="1" x14ac:dyDescent="0.3">
      <c r="A277" s="145"/>
      <c r="B277" s="146"/>
      <c r="C277" s="147"/>
      <c r="D277" s="11"/>
      <c r="E277" s="148"/>
      <c r="F277" s="149"/>
      <c r="G277" s="150"/>
      <c r="H277" s="151"/>
      <c r="I277" s="152"/>
      <c r="J277" s="44"/>
      <c r="K277" s="1"/>
      <c r="L277" s="11"/>
    </row>
    <row r="278" spans="1:12" ht="15.6" hidden="1" x14ac:dyDescent="0.3">
      <c r="A278" s="145"/>
      <c r="B278" s="146"/>
      <c r="C278" s="147"/>
      <c r="D278" s="11"/>
      <c r="E278" s="148"/>
      <c r="F278" s="149"/>
      <c r="G278" s="150"/>
      <c r="H278" s="151"/>
      <c r="I278" s="152"/>
      <c r="J278" s="44"/>
      <c r="K278" s="1"/>
      <c r="L278" s="11"/>
    </row>
    <row r="279" spans="1:12" ht="15.6" hidden="1" x14ac:dyDescent="0.3">
      <c r="A279" s="145"/>
      <c r="B279" s="146"/>
      <c r="C279" s="147"/>
      <c r="D279" s="11"/>
      <c r="E279" s="148"/>
      <c r="F279" s="149"/>
      <c r="G279" s="150"/>
      <c r="H279" s="151"/>
      <c r="I279" s="152"/>
      <c r="J279" s="44"/>
      <c r="K279" s="1"/>
      <c r="L279" s="11"/>
    </row>
    <row r="280" spans="1:12" ht="15.6" hidden="1" x14ac:dyDescent="0.3">
      <c r="A280" s="145"/>
      <c r="B280" s="146"/>
      <c r="C280" s="147"/>
      <c r="D280" s="11"/>
      <c r="E280" s="148"/>
      <c r="F280" s="149"/>
      <c r="G280" s="150"/>
      <c r="H280" s="151"/>
      <c r="I280" s="152"/>
      <c r="J280" s="44"/>
      <c r="K280" s="1"/>
      <c r="L280" s="11"/>
    </row>
    <row r="281" spans="1:12" ht="15.6" hidden="1" x14ac:dyDescent="0.3">
      <c r="A281" s="145"/>
      <c r="B281" s="146"/>
      <c r="C281" s="147"/>
      <c r="D281" s="11"/>
      <c r="E281" s="148"/>
      <c r="F281" s="149"/>
      <c r="G281" s="150"/>
      <c r="H281" s="151"/>
      <c r="I281" s="152"/>
      <c r="J281" s="44"/>
      <c r="K281" s="1"/>
      <c r="L281" s="11"/>
    </row>
    <row r="282" spans="1:12" ht="15.6" hidden="1" x14ac:dyDescent="0.3">
      <c r="A282" s="145"/>
      <c r="B282" s="146"/>
      <c r="C282" s="147"/>
      <c r="D282" s="11"/>
      <c r="E282" s="148"/>
      <c r="F282" s="149"/>
      <c r="G282" s="150"/>
      <c r="H282" s="151"/>
      <c r="I282" s="152"/>
      <c r="J282" s="44"/>
      <c r="K282" s="1"/>
      <c r="L282" s="11"/>
    </row>
    <row r="283" spans="1:12" ht="15.6" hidden="1" x14ac:dyDescent="0.3">
      <c r="A283" s="145"/>
      <c r="B283" s="146"/>
      <c r="C283" s="147"/>
      <c r="D283" s="11"/>
      <c r="E283" s="148"/>
      <c r="F283" s="149"/>
      <c r="G283" s="150"/>
      <c r="H283" s="151"/>
      <c r="I283" s="152"/>
      <c r="J283" s="44"/>
      <c r="K283" s="1"/>
      <c r="L283" s="11"/>
    </row>
    <row r="284" spans="1:12" ht="15.6" hidden="1" x14ac:dyDescent="0.3">
      <c r="A284" s="145"/>
      <c r="B284" s="146"/>
      <c r="C284" s="147"/>
      <c r="D284" s="11"/>
      <c r="E284" s="148"/>
      <c r="F284" s="149"/>
      <c r="G284" s="150"/>
      <c r="H284" s="151"/>
      <c r="I284" s="152"/>
      <c r="J284" s="44"/>
      <c r="K284" s="1"/>
      <c r="L284" s="11"/>
    </row>
    <row r="285" spans="1:12" ht="15.6" hidden="1" x14ac:dyDescent="0.3">
      <c r="A285" s="145"/>
      <c r="B285" s="146"/>
      <c r="C285" s="147"/>
      <c r="D285" s="11"/>
      <c r="E285" s="148"/>
      <c r="F285" s="149"/>
      <c r="G285" s="150"/>
      <c r="H285" s="151"/>
      <c r="I285" s="152"/>
      <c r="J285" s="44"/>
      <c r="K285" s="1"/>
      <c r="L285" s="11"/>
    </row>
    <row r="286" spans="1:12" ht="15.6" hidden="1" x14ac:dyDescent="0.3">
      <c r="A286" s="145"/>
      <c r="B286" s="146"/>
      <c r="C286" s="147"/>
      <c r="D286" s="11"/>
      <c r="E286" s="148"/>
      <c r="F286" s="149"/>
      <c r="G286" s="150"/>
      <c r="H286" s="151"/>
      <c r="I286" s="152"/>
      <c r="J286" s="44"/>
      <c r="K286" s="1"/>
      <c r="L286" s="11"/>
    </row>
    <row r="287" spans="1:12" ht="15.6" hidden="1" x14ac:dyDescent="0.3">
      <c r="A287" s="145"/>
      <c r="B287" s="146"/>
      <c r="C287" s="147"/>
      <c r="D287" s="11"/>
      <c r="E287" s="148"/>
      <c r="F287" s="149"/>
      <c r="G287" s="150"/>
      <c r="H287" s="151"/>
      <c r="I287" s="152"/>
      <c r="J287" s="44"/>
      <c r="K287" s="1"/>
      <c r="L287" s="11"/>
    </row>
    <row r="288" spans="1:12" ht="15.6" hidden="1" x14ac:dyDescent="0.3">
      <c r="A288" s="145"/>
      <c r="B288" s="146"/>
      <c r="C288" s="147"/>
      <c r="D288" s="11"/>
      <c r="E288" s="148"/>
      <c r="F288" s="149"/>
      <c r="G288" s="150"/>
      <c r="H288" s="151"/>
      <c r="I288" s="152"/>
      <c r="J288" s="44"/>
      <c r="K288" s="1"/>
      <c r="L288" s="11"/>
    </row>
    <row r="289" spans="1:12" ht="15.6" hidden="1" x14ac:dyDescent="0.3">
      <c r="A289" s="145"/>
      <c r="B289" s="146"/>
      <c r="C289" s="147"/>
      <c r="D289" s="11"/>
      <c r="E289" s="148"/>
      <c r="F289" s="149"/>
      <c r="G289" s="150"/>
      <c r="H289" s="151"/>
      <c r="I289" s="152"/>
      <c r="J289" s="44"/>
      <c r="K289" s="1"/>
      <c r="L289" s="11"/>
    </row>
    <row r="290" spans="1:12" ht="15.6" hidden="1" x14ac:dyDescent="0.3">
      <c r="A290" s="145"/>
      <c r="B290" s="146"/>
      <c r="C290" s="147"/>
      <c r="D290" s="11"/>
      <c r="E290" s="148"/>
      <c r="F290" s="149"/>
      <c r="G290" s="150"/>
      <c r="H290" s="151"/>
      <c r="I290" s="152"/>
      <c r="J290" s="44"/>
      <c r="K290" s="1"/>
      <c r="L290" s="11"/>
    </row>
    <row r="291" spans="1:12" ht="15.6" hidden="1" x14ac:dyDescent="0.3">
      <c r="A291" s="145"/>
      <c r="B291" s="146"/>
      <c r="C291" s="147"/>
      <c r="D291" s="11"/>
      <c r="E291" s="148"/>
      <c r="F291" s="149"/>
      <c r="G291" s="150"/>
      <c r="H291" s="151"/>
      <c r="I291" s="152"/>
      <c r="J291" s="44"/>
      <c r="K291" s="1"/>
      <c r="L291" s="11"/>
    </row>
    <row r="292" spans="1:12" ht="15.6" hidden="1" x14ac:dyDescent="0.3">
      <c r="A292" s="145"/>
      <c r="B292" s="146"/>
      <c r="C292" s="147"/>
      <c r="D292" s="11"/>
      <c r="E292" s="148"/>
      <c r="F292" s="149"/>
      <c r="G292" s="150"/>
      <c r="H292" s="151"/>
      <c r="I292" s="152"/>
      <c r="J292" s="44"/>
      <c r="K292" s="1"/>
      <c r="L292" s="11"/>
    </row>
    <row r="293" spans="1:12" ht="15.6" hidden="1" x14ac:dyDescent="0.3">
      <c r="A293" s="145"/>
      <c r="B293" s="146"/>
      <c r="C293" s="147"/>
      <c r="D293" s="11"/>
      <c r="E293" s="148"/>
      <c r="F293" s="149"/>
      <c r="G293" s="150"/>
      <c r="H293" s="151"/>
      <c r="I293" s="152"/>
      <c r="J293" s="44"/>
      <c r="K293" s="1"/>
      <c r="L293" s="11"/>
    </row>
    <row r="294" spans="1:12" ht="15.6" hidden="1" x14ac:dyDescent="0.3">
      <c r="A294" s="145"/>
      <c r="B294" s="146"/>
      <c r="C294" s="147"/>
      <c r="D294" s="11"/>
      <c r="E294" s="148"/>
      <c r="F294" s="149"/>
      <c r="G294" s="150"/>
      <c r="H294" s="151"/>
      <c r="I294" s="152"/>
      <c r="J294" s="44"/>
      <c r="K294" s="1"/>
      <c r="L294" s="11"/>
    </row>
    <row r="295" spans="1:12" ht="15.6" hidden="1" x14ac:dyDescent="0.3">
      <c r="A295" s="145"/>
      <c r="B295" s="146"/>
      <c r="C295" s="147"/>
      <c r="D295" s="11"/>
      <c r="E295" s="148"/>
      <c r="F295" s="149"/>
      <c r="G295" s="150"/>
      <c r="H295" s="151"/>
      <c r="I295" s="152"/>
      <c r="J295" s="44"/>
      <c r="K295" s="1"/>
      <c r="L295" s="11"/>
    </row>
    <row r="296" spans="1:12" ht="15.6" hidden="1" x14ac:dyDescent="0.3">
      <c r="A296" s="145"/>
      <c r="B296" s="146"/>
      <c r="C296" s="147"/>
      <c r="D296" s="11"/>
      <c r="E296" s="148"/>
      <c r="F296" s="149"/>
      <c r="G296" s="150"/>
      <c r="H296" s="151"/>
      <c r="I296" s="152"/>
      <c r="J296" s="44"/>
      <c r="K296" s="1"/>
      <c r="L296" s="11"/>
    </row>
    <row r="297" spans="1:12" ht="15.6" hidden="1" x14ac:dyDescent="0.3">
      <c r="A297" s="145"/>
      <c r="B297" s="146"/>
      <c r="C297" s="147"/>
      <c r="D297" s="11"/>
      <c r="E297" s="148"/>
      <c r="F297" s="149"/>
      <c r="G297" s="150"/>
      <c r="H297" s="151"/>
      <c r="I297" s="152"/>
      <c r="J297" s="44"/>
      <c r="K297" s="1"/>
      <c r="L297" s="11"/>
    </row>
    <row r="298" spans="1:12" ht="15.6" hidden="1" x14ac:dyDescent="0.3">
      <c r="A298" s="145"/>
      <c r="B298" s="146"/>
      <c r="C298" s="147"/>
      <c r="D298" s="11"/>
      <c r="E298" s="148"/>
      <c r="F298" s="149"/>
      <c r="G298" s="150"/>
      <c r="H298" s="151"/>
      <c r="I298" s="152"/>
      <c r="J298" s="44"/>
      <c r="K298" s="1"/>
      <c r="L298" s="11"/>
    </row>
    <row r="299" spans="1:12" ht="15.6" hidden="1" x14ac:dyDescent="0.3">
      <c r="A299" s="145"/>
      <c r="B299" s="146"/>
      <c r="C299" s="147"/>
      <c r="D299" s="11"/>
      <c r="E299" s="148"/>
      <c r="F299" s="149"/>
      <c r="G299" s="150"/>
      <c r="H299" s="151"/>
      <c r="I299" s="152"/>
      <c r="J299" s="44"/>
      <c r="K299" s="1"/>
      <c r="L299" s="11"/>
    </row>
    <row r="300" spans="1:12" ht="15.6" hidden="1" x14ac:dyDescent="0.3">
      <c r="A300" s="145"/>
      <c r="B300" s="146"/>
      <c r="C300" s="147"/>
      <c r="D300" s="11"/>
      <c r="E300" s="148"/>
      <c r="F300" s="149"/>
      <c r="G300" s="150"/>
      <c r="H300" s="151"/>
      <c r="I300" s="152"/>
      <c r="J300" s="44"/>
      <c r="K300" s="1"/>
      <c r="L300" s="11"/>
    </row>
    <row r="301" spans="1:12" ht="15.6" hidden="1" x14ac:dyDescent="0.3">
      <c r="A301" s="145"/>
      <c r="B301" s="146"/>
      <c r="C301" s="147"/>
      <c r="D301" s="11"/>
      <c r="E301" s="148"/>
      <c r="F301" s="149"/>
      <c r="G301" s="150"/>
      <c r="H301" s="151"/>
      <c r="I301" s="152"/>
      <c r="J301" s="44"/>
      <c r="K301" s="1"/>
      <c r="L301" s="11"/>
    </row>
    <row r="302" spans="1:12" ht="15.6" hidden="1" x14ac:dyDescent="0.3">
      <c r="A302" s="145"/>
      <c r="B302" s="146"/>
      <c r="C302" s="147"/>
      <c r="D302" s="11"/>
      <c r="E302" s="148"/>
      <c r="F302" s="149"/>
      <c r="G302" s="150"/>
      <c r="H302" s="151"/>
      <c r="I302" s="152"/>
      <c r="J302" s="44"/>
      <c r="K302" s="1"/>
      <c r="L302" s="11"/>
    </row>
    <row r="303" spans="1:12" ht="15.6" hidden="1" x14ac:dyDescent="0.3">
      <c r="A303" s="145"/>
      <c r="B303" s="146"/>
      <c r="C303" s="147"/>
      <c r="D303" s="11"/>
      <c r="E303" s="148"/>
      <c r="F303" s="149"/>
      <c r="G303" s="150"/>
      <c r="H303" s="151"/>
      <c r="I303" s="152"/>
      <c r="J303" s="44"/>
      <c r="K303" s="1"/>
      <c r="L303" s="11"/>
    </row>
    <row r="304" spans="1:12" ht="15.6" hidden="1" x14ac:dyDescent="0.3">
      <c r="A304" s="145"/>
      <c r="B304" s="146"/>
      <c r="C304" s="147"/>
      <c r="D304" s="11"/>
      <c r="E304" s="148"/>
      <c r="F304" s="149"/>
      <c r="G304" s="150"/>
      <c r="H304" s="151"/>
      <c r="I304" s="152"/>
      <c r="J304" s="44"/>
      <c r="K304" s="1"/>
      <c r="L304" s="11"/>
    </row>
    <row r="305" spans="1:12" ht="15.6" hidden="1" x14ac:dyDescent="0.3">
      <c r="A305" s="145"/>
      <c r="B305" s="146"/>
      <c r="C305" s="147"/>
      <c r="D305" s="11"/>
      <c r="E305" s="148"/>
      <c r="F305" s="149"/>
      <c r="G305" s="150"/>
      <c r="H305" s="151"/>
      <c r="I305" s="152"/>
      <c r="J305" s="44"/>
      <c r="K305" s="1"/>
      <c r="L305" s="11"/>
    </row>
    <row r="306" spans="1:12" ht="14.4" hidden="1" x14ac:dyDescent="0.3"/>
    <row r="307" spans="1:12" ht="14.4" hidden="1" x14ac:dyDescent="0.3"/>
    <row r="308" spans="1:12" ht="14.4" hidden="1" x14ac:dyDescent="0.3"/>
    <row r="309" spans="1:12" ht="14.4" hidden="1" x14ac:dyDescent="0.3"/>
    <row r="310" spans="1:12" ht="14.4" hidden="1" x14ac:dyDescent="0.3"/>
    <row r="311" spans="1:12" ht="14.4" hidden="1" x14ac:dyDescent="0.3"/>
    <row r="312" spans="1:12" ht="14.4" hidden="1" x14ac:dyDescent="0.3"/>
    <row r="313" spans="1:12" ht="14.4" hidden="1" x14ac:dyDescent="0.3"/>
    <row r="314" spans="1:12" ht="14.4" hidden="1" x14ac:dyDescent="0.3"/>
    <row r="315" spans="1:12" ht="14.4" hidden="1" x14ac:dyDescent="0.3"/>
    <row r="316" spans="1:12" ht="14.4" hidden="1" x14ac:dyDescent="0.3"/>
    <row r="317" spans="1:12" ht="14.4" hidden="1" x14ac:dyDescent="0.3"/>
    <row r="318" spans="1:12" ht="14.4" hidden="1" x14ac:dyDescent="0.3"/>
    <row r="319" spans="1:12" ht="14.4" hidden="1" x14ac:dyDescent="0.3"/>
    <row r="320" spans="1:12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</sheetData>
  <sheetProtection formatColumns="0" autoFilter="0"/>
  <protectedRanges>
    <protectedRange sqref="E2" name="Range3"/>
    <protectedRange sqref="I5:I67" name="Range1"/>
    <protectedRange sqref="E5:F67" name="Range2"/>
  </protectedRanges>
  <autoFilter ref="I3:I67" xr:uid="{FD14203B-BF9E-4070-813C-CB9DFCB064EA}"/>
  <mergeCells count="1">
    <mergeCell ref="A2:B2"/>
  </mergeCells>
  <conditionalFormatting sqref="E5:E67">
    <cfRule type="cellIs" dxfId="1" priority="2" operator="notEqual">
      <formula>$E$2</formula>
    </cfRule>
  </conditionalFormatting>
  <conditionalFormatting sqref="F5:F67">
    <cfRule type="cellIs" dxfId="0" priority="1" operator="notEqual">
      <formula>$E$2*$D5</formula>
    </cfRule>
  </conditionalFormatting>
  <pageMargins left="0.7" right="0.7" top="0.75" bottom="0.75" header="0.3" footer="0.3"/>
  <pageSetup scale="53" fitToHeight="0" orientation="portrait" r:id="rId1"/>
  <headerFooter>
    <oddHeader>&amp;LPUSH FITTINGS
&amp;K00-039Subject to change without notice&amp;RPUSH FITTINGS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Push Fittings</vt:lpstr>
      <vt:lpstr>'Push Fittings'!Print_Titles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2025-02-19T16:37:28Z</dcterms:created>
  <dcterms:modified xsi:type="dcterms:W3CDTF">2025-10-09T16:47:29Z</dcterms:modified>
</cp:coreProperties>
</file>