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uri Ebao\Desktop\IMPORTANT\PRICE SHEET\"/>
    </mc:Choice>
  </mc:AlternateContent>
  <xr:revisionPtr revIDLastSave="0" documentId="13_ncr:1_{43BF6866-A477-455B-96EF-4555312D2826}" xr6:coauthVersionLast="47" xr6:coauthVersionMax="47" xr10:uidLastSave="{00000000-0000-0000-0000-000000000000}"/>
  <bookViews>
    <workbookView xWindow="855" yWindow="630" windowWidth="27450" windowHeight="14505" xr2:uid="{50D32D93-43AE-45C2-AE6A-ACCA869CE309}"/>
  </bookViews>
  <sheets>
    <sheet name="Valves" sheetId="1" r:id="rId1"/>
  </sheets>
  <definedNames>
    <definedName name="_xlnm._FilterDatabase" localSheetId="0" hidden="1">Valves!$I$3:$I$126</definedName>
    <definedName name="_xlnm.Print_Area" localSheetId="0">Valves!$B$1:$J$98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3" i="1" l="1"/>
  <c r="F53" i="1" s="1"/>
  <c r="J53" i="1" s="1"/>
  <c r="E51" i="1"/>
  <c r="F51" i="1" s="1"/>
  <c r="J51" i="1" s="1"/>
  <c r="E48" i="1"/>
  <c r="F48" i="1" s="1"/>
  <c r="J48" i="1" s="1"/>
  <c r="E46" i="1"/>
  <c r="F46" i="1" s="1"/>
  <c r="J46" i="1" s="1"/>
  <c r="E44" i="1"/>
  <c r="F44" i="1" s="1"/>
  <c r="J44" i="1" s="1"/>
  <c r="E42" i="1"/>
  <c r="E41" i="1"/>
  <c r="F41" i="1" s="1"/>
  <c r="J41" i="1" s="1"/>
  <c r="E8" i="1"/>
  <c r="F8" i="1" s="1"/>
  <c r="J8" i="1" s="1"/>
  <c r="E106" i="1"/>
  <c r="F106" i="1" s="1"/>
  <c r="J106" i="1" s="1"/>
  <c r="E94" i="1" l="1"/>
  <c r="F94" i="1" s="1"/>
  <c r="J94" i="1" s="1"/>
  <c r="E120" i="1"/>
  <c r="F120" i="1" s="1"/>
  <c r="J120" i="1" s="1"/>
  <c r="E93" i="1"/>
  <c r="F93" i="1" s="1"/>
  <c r="J93" i="1" s="1"/>
  <c r="E55" i="1"/>
  <c r="F55" i="1" s="1"/>
  <c r="J55" i="1" s="1"/>
  <c r="E6" i="1"/>
  <c r="F6" i="1" s="1"/>
  <c r="J6" i="1" s="1"/>
  <c r="E14" i="1"/>
  <c r="F14" i="1" s="1"/>
  <c r="J14" i="1" s="1"/>
  <c r="F42" i="1"/>
  <c r="J42" i="1" s="1"/>
  <c r="E57" i="1"/>
  <c r="F57" i="1" s="1"/>
  <c r="J57" i="1" s="1"/>
  <c r="E43" i="1"/>
  <c r="F43" i="1" s="1"/>
  <c r="E50" i="1"/>
  <c r="F50" i="1" s="1"/>
  <c r="E97" i="1"/>
  <c r="F97" i="1" s="1"/>
  <c r="J97" i="1" s="1"/>
  <c r="E32" i="1"/>
  <c r="F32" i="1" s="1"/>
  <c r="J32" i="1" s="1"/>
  <c r="E34" i="1"/>
  <c r="F34" i="1" s="1"/>
  <c r="J34" i="1" s="1"/>
  <c r="E36" i="1"/>
  <c r="F36" i="1" s="1"/>
  <c r="J36" i="1" s="1"/>
  <c r="E38" i="1"/>
  <c r="F38" i="1" s="1"/>
  <c r="J38" i="1" s="1"/>
  <c r="E103" i="1"/>
  <c r="F103" i="1" s="1"/>
  <c r="J103" i="1" s="1"/>
  <c r="E59" i="1"/>
  <c r="F59" i="1" s="1"/>
  <c r="J59" i="1" s="1"/>
  <c r="E16" i="1"/>
  <c r="F16" i="1" s="1"/>
  <c r="J16" i="1" s="1"/>
  <c r="E18" i="1"/>
  <c r="F18" i="1" s="1"/>
  <c r="J18" i="1" s="1"/>
  <c r="E20" i="1"/>
  <c r="F20" i="1" s="1"/>
  <c r="J20" i="1" s="1"/>
  <c r="E22" i="1"/>
  <c r="F22" i="1" s="1"/>
  <c r="J22" i="1" s="1"/>
  <c r="E24" i="1"/>
  <c r="F24" i="1" s="1"/>
  <c r="J24" i="1" s="1"/>
  <c r="E28" i="1"/>
  <c r="F28" i="1" s="1"/>
  <c r="J28" i="1" s="1"/>
  <c r="E30" i="1"/>
  <c r="F30" i="1" s="1"/>
  <c r="J30" i="1" s="1"/>
  <c r="E67" i="1"/>
  <c r="F67" i="1" s="1"/>
  <c r="J67" i="1" s="1"/>
  <c r="E81" i="1"/>
  <c r="F81" i="1" s="1"/>
  <c r="J81" i="1" s="1"/>
  <c r="E112" i="1"/>
  <c r="F112" i="1" s="1"/>
  <c r="E115" i="1"/>
  <c r="F115" i="1" s="1"/>
  <c r="J115" i="1" s="1"/>
  <c r="E69" i="1"/>
  <c r="F69" i="1" s="1"/>
  <c r="J69" i="1" s="1"/>
  <c r="E10" i="1"/>
  <c r="F10" i="1" s="1"/>
  <c r="J10" i="1" s="1"/>
  <c r="E104" i="1"/>
  <c r="F104" i="1" s="1"/>
  <c r="J104" i="1" s="1"/>
  <c r="E95" i="1"/>
  <c r="F95" i="1" s="1"/>
  <c r="J95" i="1" s="1"/>
  <c r="E102" i="1"/>
  <c r="F102" i="1" s="1"/>
  <c r="E86" i="1"/>
  <c r="F86" i="1" s="1"/>
  <c r="J86" i="1" s="1"/>
  <c r="E79" i="1"/>
  <c r="F79" i="1" s="1"/>
  <c r="J79" i="1" s="1"/>
  <c r="E72" i="1"/>
  <c r="F72" i="1" s="1"/>
  <c r="J72" i="1" s="1"/>
  <c r="E84" i="1"/>
  <c r="F84" i="1" s="1"/>
  <c r="E70" i="1"/>
  <c r="F70" i="1" s="1"/>
  <c r="E121" i="1"/>
  <c r="F121" i="1" s="1"/>
  <c r="J121" i="1" s="1"/>
  <c r="E114" i="1"/>
  <c r="F114" i="1" s="1"/>
  <c r="J114" i="1" s="1"/>
  <c r="E87" i="1"/>
  <c r="F87" i="1" s="1"/>
  <c r="J87" i="1" s="1"/>
  <c r="E80" i="1"/>
  <c r="F80" i="1" s="1"/>
  <c r="J80" i="1" s="1"/>
  <c r="E73" i="1"/>
  <c r="F73" i="1" s="1"/>
  <c r="J73" i="1" s="1"/>
  <c r="E66" i="1"/>
  <c r="F66" i="1" s="1"/>
  <c r="J66" i="1" s="1"/>
  <c r="E60" i="1"/>
  <c r="F60" i="1" s="1"/>
  <c r="J60" i="1" s="1"/>
  <c r="E62" i="1"/>
  <c r="F62" i="1" s="1"/>
  <c r="J62" i="1" s="1"/>
  <c r="E65" i="1"/>
  <c r="F65" i="1" s="1"/>
  <c r="J65" i="1" s="1"/>
  <c r="E90" i="1"/>
  <c r="F90" i="1" s="1"/>
  <c r="J90" i="1" s="1"/>
  <c r="E124" i="1"/>
  <c r="F124" i="1" s="1"/>
  <c r="J124" i="1" s="1"/>
  <c r="E58" i="1"/>
  <c r="F58" i="1" s="1"/>
  <c r="J58" i="1" s="1"/>
  <c r="E76" i="1"/>
  <c r="F76" i="1" s="1"/>
  <c r="J76" i="1" s="1"/>
  <c r="E113" i="1"/>
  <c r="F113" i="1" s="1"/>
  <c r="J113" i="1" s="1"/>
  <c r="E35" i="1"/>
  <c r="F35" i="1" s="1"/>
  <c r="E37" i="1"/>
  <c r="F37" i="1" s="1"/>
  <c r="J37" i="1" s="1"/>
  <c r="E39" i="1"/>
  <c r="F39" i="1" s="1"/>
  <c r="E45" i="1"/>
  <c r="F45" i="1" s="1"/>
  <c r="J45" i="1" s="1"/>
  <c r="E88" i="1"/>
  <c r="F88" i="1" s="1"/>
  <c r="E7" i="1"/>
  <c r="F7" i="1" s="1"/>
  <c r="J7" i="1" s="1"/>
  <c r="E11" i="1"/>
  <c r="F11" i="1" s="1"/>
  <c r="J11" i="1" s="1"/>
  <c r="E13" i="1"/>
  <c r="F13" i="1" s="1"/>
  <c r="J13" i="1" s="1"/>
  <c r="E15" i="1"/>
  <c r="F15" i="1" s="1"/>
  <c r="J15" i="1" s="1"/>
  <c r="E17" i="1"/>
  <c r="F17" i="1" s="1"/>
  <c r="J17" i="1" s="1"/>
  <c r="E21" i="1"/>
  <c r="F21" i="1" s="1"/>
  <c r="E23" i="1"/>
  <c r="F23" i="1" s="1"/>
  <c r="J23" i="1" s="1"/>
  <c r="E25" i="1"/>
  <c r="F25" i="1" s="1"/>
  <c r="J25" i="1" s="1"/>
  <c r="E27" i="1"/>
  <c r="F27" i="1" s="1"/>
  <c r="J27" i="1" s="1"/>
  <c r="E74" i="1"/>
  <c r="F74" i="1" s="1"/>
  <c r="E119" i="1"/>
  <c r="F119" i="1" s="1"/>
  <c r="E122" i="1"/>
  <c r="F122" i="1" s="1"/>
  <c r="J122" i="1" s="1"/>
  <c r="E9" i="1"/>
  <c r="F9" i="1" s="1"/>
  <c r="E29" i="1"/>
  <c r="F29" i="1" s="1"/>
  <c r="J29" i="1" s="1"/>
  <c r="E99" i="1"/>
  <c r="F99" i="1" s="1"/>
  <c r="E108" i="1"/>
  <c r="F108" i="1" s="1"/>
  <c r="E111" i="1"/>
  <c r="F111" i="1" s="1"/>
  <c r="E52" i="1"/>
  <c r="F52" i="1" s="1"/>
  <c r="J52" i="1" s="1"/>
  <c r="E83" i="1"/>
  <c r="F83" i="1" s="1"/>
  <c r="J83" i="1" s="1"/>
  <c r="E117" i="1"/>
  <c r="F117" i="1" s="1"/>
  <c r="J117" i="1" s="1"/>
  <c r="E64" i="1"/>
  <c r="F64" i="1" s="1"/>
  <c r="J64" i="1" s="1"/>
  <c r="E71" i="1"/>
  <c r="F71" i="1" s="1"/>
  <c r="J71" i="1" s="1"/>
  <c r="E78" i="1"/>
  <c r="F78" i="1" s="1"/>
  <c r="J78" i="1" s="1"/>
  <c r="E85" i="1"/>
  <c r="F85" i="1" s="1"/>
  <c r="J85" i="1" s="1"/>
  <c r="E92" i="1"/>
  <c r="F92" i="1" s="1"/>
  <c r="E101" i="1"/>
  <c r="F101" i="1" s="1"/>
  <c r="J101" i="1" s="1"/>
  <c r="E110" i="1"/>
  <c r="F110" i="1" s="1"/>
  <c r="J110" i="1" s="1"/>
  <c r="E75" i="1"/>
  <c r="F75" i="1" s="1"/>
  <c r="J75" i="1" s="1"/>
  <c r="E89" i="1"/>
  <c r="F89" i="1" s="1"/>
  <c r="J89" i="1" s="1"/>
  <c r="E96" i="1"/>
  <c r="F96" i="1" s="1"/>
  <c r="E105" i="1"/>
  <c r="F105" i="1" s="1"/>
  <c r="J105" i="1" s="1"/>
  <c r="E61" i="1"/>
  <c r="F61" i="1" s="1"/>
  <c r="J61" i="1" s="1"/>
  <c r="E68" i="1"/>
  <c r="F68" i="1" s="1"/>
  <c r="J68" i="1" s="1"/>
  <c r="E82" i="1"/>
  <c r="F82" i="1" s="1"/>
  <c r="J82" i="1" s="1"/>
  <c r="E98" i="1"/>
  <c r="F98" i="1" s="1"/>
  <c r="J98" i="1" s="1"/>
  <c r="E116" i="1"/>
  <c r="F116" i="1" s="1"/>
  <c r="J116" i="1" s="1"/>
  <c r="E123" i="1"/>
  <c r="F123" i="1" s="1"/>
  <c r="J123" i="1" s="1"/>
  <c r="E77" i="1"/>
  <c r="F77" i="1" s="1"/>
  <c r="J77" i="1" s="1"/>
  <c r="E91" i="1"/>
  <c r="F91" i="1" s="1"/>
  <c r="J91" i="1" s="1"/>
  <c r="E100" i="1"/>
  <c r="F100" i="1" s="1"/>
  <c r="J100" i="1" s="1"/>
  <c r="E107" i="1"/>
  <c r="F107" i="1" s="1"/>
  <c r="E109" i="1"/>
  <c r="F109" i="1" s="1"/>
  <c r="J109" i="1" s="1"/>
  <c r="E5" i="1"/>
  <c r="F5" i="1" s="1"/>
  <c r="J5" i="1" s="1"/>
  <c r="E12" i="1"/>
  <c r="F12" i="1" s="1"/>
  <c r="J12" i="1" s="1"/>
  <c r="E31" i="1"/>
  <c r="F31" i="1" s="1"/>
  <c r="E40" i="1"/>
  <c r="F40" i="1" s="1"/>
  <c r="J40" i="1" s="1"/>
  <c r="E47" i="1"/>
  <c r="F47" i="1" s="1"/>
  <c r="J47" i="1" s="1"/>
  <c r="E54" i="1"/>
  <c r="F54" i="1" s="1"/>
  <c r="E19" i="1"/>
  <c r="F19" i="1" s="1"/>
  <c r="J19" i="1" s="1"/>
  <c r="E26" i="1"/>
  <c r="F26" i="1" s="1"/>
  <c r="J26" i="1" s="1"/>
  <c r="E33" i="1"/>
  <c r="F33" i="1" s="1"/>
  <c r="J33" i="1" s="1"/>
  <c r="E56" i="1"/>
  <c r="F56" i="1" s="1"/>
  <c r="J56" i="1" s="1"/>
  <c r="E49" i="1"/>
  <c r="F49" i="1" s="1"/>
  <c r="J49" i="1" s="1"/>
  <c r="E63" i="1"/>
  <c r="F63" i="1" s="1"/>
  <c r="E118" i="1"/>
  <c r="F118" i="1" s="1"/>
  <c r="J118" i="1" s="1"/>
  <c r="E125" i="1"/>
  <c r="F125" i="1" s="1"/>
  <c r="J125" i="1" s="1"/>
  <c r="L3" i="1" l="1"/>
</calcChain>
</file>

<file path=xl/sharedStrings.xml><?xml version="1.0" encoding="utf-8"?>
<sst xmlns="http://schemas.openxmlformats.org/spreadsheetml/2006/main" count="294" uniqueCount="229">
  <si>
    <t xml:space="preserve">Insert Your Quantity </t>
  </si>
  <si>
    <t>BV 080126</t>
  </si>
  <si>
    <t>Alro Part #</t>
  </si>
  <si>
    <t>VALVES</t>
  </si>
  <si>
    <t>List Price Per Piece</t>
  </si>
  <si>
    <t>Multiplier</t>
  </si>
  <si>
    <t>Net Price</t>
    <phoneticPr fontId="0" type="noConversion"/>
  </si>
  <si>
    <t>Inner</t>
  </si>
  <si>
    <t>Master</t>
  </si>
  <si>
    <t>Qty</t>
  </si>
  <si>
    <t>Subtotal (US $)</t>
  </si>
  <si>
    <t>Product Line Total</t>
  </si>
  <si>
    <t>RADIATOR VALVES</t>
  </si>
  <si>
    <t>P7761</t>
  </si>
  <si>
    <t>1 Radiator Angle Valve</t>
  </si>
  <si>
    <t>P7762</t>
  </si>
  <si>
    <t>1-1/4 Radiator Angle Valve</t>
  </si>
  <si>
    <t>P7765</t>
  </si>
  <si>
    <t>1 Radiator Convector Valve</t>
  </si>
  <si>
    <t>P7766</t>
  </si>
  <si>
    <t>1-1/4 Radiator Convector Valve</t>
  </si>
  <si>
    <t>BRASS BALL VALVES - IPS</t>
  </si>
  <si>
    <t>P7448</t>
  </si>
  <si>
    <t>1/4 Brass Ball Valve IPS</t>
  </si>
  <si>
    <t>P7449</t>
  </si>
  <si>
    <t>3/8 Brass Ball Valve IPS</t>
  </si>
  <si>
    <t>P7216</t>
  </si>
  <si>
    <t>1/2 Brass Ball Valve IPS</t>
  </si>
  <si>
    <t xml:space="preserve"> </t>
  </si>
  <si>
    <t>P7218</t>
  </si>
  <si>
    <t>3/4 Brass Ball Valve IPS</t>
  </si>
  <si>
    <t>P7224</t>
  </si>
  <si>
    <t>1 Brass Ball Valve IPS</t>
  </si>
  <si>
    <t>P7231</t>
  </si>
  <si>
    <t>1-1/4 Brass Ball Valve IPS</t>
  </si>
  <si>
    <t>P7232</t>
  </si>
  <si>
    <t>1-1/2 Brass Ball Valve IPS</t>
  </si>
  <si>
    <t>P7233</t>
  </si>
  <si>
    <t>2 Brass Ball Valve IPS</t>
  </si>
  <si>
    <t>P7234</t>
  </si>
  <si>
    <t>2-1/2 Brass Ball Valve IPS</t>
  </si>
  <si>
    <t>P7235</t>
  </si>
  <si>
    <t>3 Brass Ball Valve IPS</t>
  </si>
  <si>
    <t>P7811</t>
  </si>
  <si>
    <t>4 Brass Ball Valve IPS</t>
  </si>
  <si>
    <t>BRASS BALL VALVES - COPPER</t>
  </si>
  <si>
    <t>P7219</t>
  </si>
  <si>
    <t>1/2 Brass Ball Valve CxC</t>
  </si>
  <si>
    <t>P7222</t>
  </si>
  <si>
    <t>3/4 Brass Ball Valve CxC</t>
  </si>
  <si>
    <t>P7223</t>
  </si>
  <si>
    <t>1 Brass Ball Valve CxC</t>
  </si>
  <si>
    <t>P7225</t>
  </si>
  <si>
    <t>1-1/4 Brass Ball Valve CxC</t>
  </si>
  <si>
    <t>P7226</t>
  </si>
  <si>
    <t>1-1/2 Brass Ball Valve CxC</t>
  </si>
  <si>
    <t>P7229</t>
  </si>
  <si>
    <t>2 Brass Ball Valve CxC</t>
  </si>
  <si>
    <t>P7450</t>
  </si>
  <si>
    <t>2-1/2 Brass Ball Valve CxC</t>
  </si>
  <si>
    <t>P7451</t>
  </si>
  <si>
    <t>3 Brass Ball Valve CxC</t>
  </si>
  <si>
    <t>P7452</t>
  </si>
  <si>
    <t>4 Brass Ball Valve CxC</t>
  </si>
  <si>
    <t>GAS BALL VALVES</t>
  </si>
  <si>
    <t>P7247</t>
  </si>
  <si>
    <t>1/2 Gas Ball Valve IPS</t>
  </si>
  <si>
    <t>P7248</t>
  </si>
  <si>
    <t>3/4 Gas Ball Valve IPS</t>
  </si>
  <si>
    <t>P7454</t>
  </si>
  <si>
    <t>1 Gas Ball Valve IPS</t>
  </si>
  <si>
    <t>PEX BALL VALVES</t>
  </si>
  <si>
    <t>P7734</t>
  </si>
  <si>
    <t>1/2 PEX Ball Valve</t>
  </si>
  <si>
    <t>P7735</t>
  </si>
  <si>
    <t>3/4 PEX Ball Valve</t>
  </si>
  <si>
    <t>P7862</t>
  </si>
  <si>
    <t>1 PEX Ball Valve</t>
  </si>
  <si>
    <t>P13185</t>
  </si>
  <si>
    <t>1/2 PEX Ball Valve w/ Drain</t>
  </si>
  <si>
    <t>P13186</t>
  </si>
  <si>
    <t>3/4 PEX Ball Valve w/ Drain</t>
  </si>
  <si>
    <t>P13187</t>
  </si>
  <si>
    <t>1 PEX Ball Valve w/ Drain</t>
  </si>
  <si>
    <t>EXPANSION PEX BALL VALVES</t>
  </si>
  <si>
    <t>P12771</t>
  </si>
  <si>
    <t>1/2 EXPN F1960 PEX Ball Valve</t>
  </si>
  <si>
    <t>P12772</t>
  </si>
  <si>
    <t>3/4 EXPN F1960 PEX Ball Valve</t>
  </si>
  <si>
    <t>P12773</t>
  </si>
  <si>
    <t>1 EXPN F1960 PEX Ball Valve</t>
  </si>
  <si>
    <t>P10958</t>
  </si>
  <si>
    <t>1-1/4 EXPN F1960 PEX Ball Valve</t>
  </si>
  <si>
    <t>P10959</t>
  </si>
  <si>
    <t>1-1/2 EXPN F1960 PEX Ball Valve</t>
  </si>
  <si>
    <t>P10960</t>
  </si>
  <si>
    <t>2 EXPN F1960 PEX Ball Valve</t>
  </si>
  <si>
    <t>P13267</t>
  </si>
  <si>
    <t>1/2 F1960 PEX Ball Valve w/Drain</t>
  </si>
  <si>
    <t>P13275</t>
  </si>
  <si>
    <t>3/4 F1960 PEX Ball Valve w/Drain</t>
  </si>
  <si>
    <t>P13266</t>
  </si>
  <si>
    <t>1 F1960 PEX Ball Valve w/Drain</t>
  </si>
  <si>
    <t>PVC BALL VALVES</t>
  </si>
  <si>
    <t>P15970</t>
  </si>
  <si>
    <t>1/2 PVC Ball Valve</t>
  </si>
  <si>
    <t>P15971</t>
  </si>
  <si>
    <t>3/4 PVC Ball Valve</t>
  </si>
  <si>
    <t>P15972</t>
  </si>
  <si>
    <t>1 PVC Ball Valve</t>
  </si>
  <si>
    <t>P15973</t>
  </si>
  <si>
    <t>1-1/4 PVC Ball Valve</t>
  </si>
  <si>
    <t>P15974</t>
  </si>
  <si>
    <t>1-1/2 PVC Ball Valve</t>
  </si>
  <si>
    <t>P15975</t>
  </si>
  <si>
    <t>2 PVC Ball Valve</t>
  </si>
  <si>
    <t>P15977</t>
  </si>
  <si>
    <t>3 PVC Ball Valve</t>
  </si>
  <si>
    <t>P15978</t>
  </si>
  <si>
    <t>4 PVC Ball Valve</t>
  </si>
  <si>
    <t>CPVC BALL VALVES</t>
  </si>
  <si>
    <t>P12931</t>
  </si>
  <si>
    <t>1/2 CPVC Ball Valve</t>
  </si>
  <si>
    <t>P12932</t>
  </si>
  <si>
    <t>3/4 CPVC Ball Valve</t>
  </si>
  <si>
    <t>P12933</t>
  </si>
  <si>
    <t>1 CPVC Ball Valve</t>
  </si>
  <si>
    <t>P12934</t>
  </si>
  <si>
    <t>1-1/4 CPVC Ball Valve</t>
  </si>
  <si>
    <t>P12935</t>
  </si>
  <si>
    <t>1-1/2 CPVC Ball Valve</t>
  </si>
  <si>
    <t>P12936</t>
  </si>
  <si>
    <t>2 CPVC Ball Valve</t>
  </si>
  <si>
    <t>BALL VALVE</t>
  </si>
  <si>
    <t>P13342</t>
  </si>
  <si>
    <t>1/2 Push Ball Valve</t>
  </si>
  <si>
    <t>P13341</t>
  </si>
  <si>
    <t>3/4 Push Ball Valve</t>
  </si>
  <si>
    <t>P13340</t>
  </si>
  <si>
    <t>1 Push Ball Valve</t>
  </si>
  <si>
    <t>PRESS COPPER BALL VALVES</t>
  </si>
  <si>
    <t>P8781</t>
  </si>
  <si>
    <t>1/2 Press Copper Ball Valve</t>
  </si>
  <si>
    <t>P8770</t>
  </si>
  <si>
    <t>3/4 Press Copper Ball Valve</t>
  </si>
  <si>
    <t>P9039</t>
  </si>
  <si>
    <t>1 Press Copper Ball Valve</t>
  </si>
  <si>
    <t>P8769</t>
  </si>
  <si>
    <t>1-1/4 Press Copper Ball Valve</t>
  </si>
  <si>
    <t>P9295</t>
  </si>
  <si>
    <t>1-1/2 Press Copper Ball Valve</t>
  </si>
  <si>
    <t>P11839</t>
  </si>
  <si>
    <t>2 Press Copper Ball Valve</t>
  </si>
  <si>
    <t>P12196</t>
  </si>
  <si>
    <t>2-1/2 Press Copper Ball Valve</t>
  </si>
  <si>
    <t>P12186</t>
  </si>
  <si>
    <t>3 Press Copper Ball Valve</t>
  </si>
  <si>
    <t>P12187</t>
  </si>
  <si>
    <t>4 Press Copper Ball Valve</t>
  </si>
  <si>
    <t>P13077</t>
  </si>
  <si>
    <t>1/2 Press Ball Valve w/ Drain</t>
  </si>
  <si>
    <t>P13078</t>
  </si>
  <si>
    <t>3/4 Press Ball Valve w/ Drain</t>
  </si>
  <si>
    <t>P13079</t>
  </si>
  <si>
    <t>1 Press Ball Valve w/ Drain</t>
  </si>
  <si>
    <t>PRESS x PEX F1807</t>
  </si>
  <si>
    <t>P13081</t>
  </si>
  <si>
    <t>1/2 Press x PEX F1807 Ball Valve</t>
  </si>
  <si>
    <t>P13082</t>
  </si>
  <si>
    <t>3/4 Press x PEX F1807 Ball Valve</t>
  </si>
  <si>
    <t>P13083</t>
  </si>
  <si>
    <t>1 Press x PEX F1807 Ball Valve</t>
  </si>
  <si>
    <t>COPPER x EXPN PEX F1960</t>
  </si>
  <si>
    <t>P13277</t>
  </si>
  <si>
    <t>1/2 Copper x PEX F1960 Ball Valve</t>
  </si>
  <si>
    <t>P13269</t>
  </si>
  <si>
    <t>3/4 Copper x PEX F1960 Ball Valve</t>
  </si>
  <si>
    <t>P13268</t>
  </si>
  <si>
    <t>1 Copper x PEX F1960 Ball Valve</t>
  </si>
  <si>
    <t>MALE BOILER DRAINS</t>
  </si>
  <si>
    <t>P7244</t>
  </si>
  <si>
    <t>1/2 Male Boiler Drain Multi-Turn</t>
  </si>
  <si>
    <t>P7245</t>
  </si>
  <si>
    <t>3/4 Male Boiler Drain Multi-Turn</t>
  </si>
  <si>
    <t>P7246</t>
  </si>
  <si>
    <t>1/2 Male Boiler Drain 1/4 Turn</t>
  </si>
  <si>
    <t>P7250</t>
  </si>
  <si>
    <t>3/4 Male Boiler Drain 1/4 Turn</t>
  </si>
  <si>
    <t>Tankless Water Heater Iso. Valve W/Presure Relief</t>
  </si>
  <si>
    <t>P13240</t>
  </si>
  <si>
    <t>3/4 Threaded Iso Valve</t>
  </si>
  <si>
    <t>P13242</t>
  </si>
  <si>
    <t>3/4 Sweat Iso Valve</t>
  </si>
  <si>
    <t>P13244</t>
  </si>
  <si>
    <t>3/4 PEX Iso Valve</t>
  </si>
  <si>
    <t>P13246</t>
  </si>
  <si>
    <t>3/4 Press Iso Valve</t>
  </si>
  <si>
    <t>HOSE BIBB</t>
  </si>
  <si>
    <t>P7236</t>
  </si>
  <si>
    <t>1/2 Hose Bibb - 1/4 Turn</t>
  </si>
  <si>
    <t>P7237</t>
  </si>
  <si>
    <t>3/4 Hose Bibb - 1/4 Turn</t>
  </si>
  <si>
    <t>ArmorPress Ball Valve - Gas (HNBR)</t>
  </si>
  <si>
    <t>P15991</t>
  </si>
  <si>
    <t>1/2 ArmorPress Ball Valve - Gas (HNBR)</t>
  </si>
  <si>
    <t>P15992</t>
  </si>
  <si>
    <t>3/4 ArmorPress Ball Valve - Gas (HNBR)</t>
  </si>
  <si>
    <t>P15993</t>
  </si>
  <si>
    <t>1 ArmorPress Ball Valve - Gas (HNBR)</t>
  </si>
  <si>
    <t>P15994</t>
  </si>
  <si>
    <t>1-1/4 ArmorPress Ball Valve - Gas (HNBR)</t>
  </si>
  <si>
    <t>P15995</t>
  </si>
  <si>
    <t>1-1/2 ArmorPress Ball Valve - Gas (HNBR)</t>
  </si>
  <si>
    <t>P15996</t>
  </si>
  <si>
    <t>2 ArmorPress Ball Valve - Gas (HNBR)</t>
  </si>
  <si>
    <t>ArmorPress Ball Valve - Water (EPDM)</t>
  </si>
  <si>
    <t>P16991</t>
  </si>
  <si>
    <t>1/2 ArmorPress Ball Valve- Water (EPDM)</t>
  </si>
  <si>
    <t>P16992</t>
  </si>
  <si>
    <t>3/4 ArmorPress Ball Valve- Water (EPDM)</t>
  </si>
  <si>
    <t>P16993</t>
  </si>
  <si>
    <t>1 ArmorPress Ball Valve- Water (EPDM)</t>
  </si>
  <si>
    <t>P16994</t>
  </si>
  <si>
    <t>1-1/4 ArmorPress Ball Valve- Water (EPDM)</t>
  </si>
  <si>
    <t>P16995</t>
  </si>
  <si>
    <t>1-1/2 ArmorPress Ball Valve- Water (EPDM)</t>
  </si>
  <si>
    <t>P16996</t>
  </si>
  <si>
    <t>2 ArmorPress Ball Valve- Water (EPDM)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</si>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</sst>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164" formatCode="_-&quot;$&quot;* #,##0.00_-;\-&quot;$&quot;* #,##0.00_-;_-&quot;$&quot;* &quot;-&quot;??_-;_-@_-"/>
    <numFmt numFmtId="165" formatCode="0.000"/>
    <numFmt numFmtId="166" formatCode="_-&quot;$&quot;* #,##0.0000_-;\-&quot;$&quot;* #,##0.0000_-;_-&quot;$&quot;* &quot;-&quot;??_-;_-@_-"/>
    <numFmt numFmtId="167" formatCode="0.000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indexed="8"/>
      <name val="Times New Roman"/>
      <family val="1"/>
    </font>
    <font>
      <b/>
      <sz val="12"/>
      <color rgb="FFFF0000"/>
      <name val="Calibri"/>
      <family val="2"/>
      <scheme val="minor"/>
    </font>
    <font>
      <b/>
      <sz val="12"/>
      <color indexed="10"/>
      <name val="Times New Roman"/>
      <family val="1"/>
    </font>
    <font>
      <b/>
      <sz val="12"/>
      <color theme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indexed="8"/>
      <name val="Times New Roman"/>
      <family val="1"/>
    </font>
    <font>
      <sz val="11"/>
      <color indexed="8"/>
      <name val="Times New Roman"/>
      <family val="1"/>
    </font>
    <font>
      <b/>
      <sz val="12"/>
      <color theme="0"/>
      <name val="Times New Roman"/>
      <family val="1"/>
    </font>
    <font>
      <b/>
      <sz val="12"/>
      <color theme="0"/>
      <name val="Calibri"/>
      <family val="2"/>
      <scheme val="minor"/>
    </font>
    <font>
      <b/>
      <sz val="12"/>
      <color rgb="FF0070C0"/>
      <name val="Times New Roman"/>
      <family val="1"/>
    </font>
    <font>
      <sz val="12"/>
      <color theme="0"/>
      <name val="Calibri"/>
      <family val="2"/>
      <scheme val="minor"/>
    </font>
    <font>
      <sz val="12"/>
      <color rgb="FF0070C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23">
    <xf numFmtId="0" fontId="0" fillId="0" borderId="0" xfId="0"/>
    <xf numFmtId="0" fontId="2" fillId="0" borderId="0" xfId="0" applyFont="1" applyProtection="1">
      <protection hidden="1"/>
    </xf>
    <xf numFmtId="2" fontId="3" fillId="0" borderId="1" xfId="0" applyNumberFormat="1" applyFont="1" applyBorder="1" applyProtection="1">
      <protection hidden="1"/>
    </xf>
    <xf numFmtId="2" fontId="3" fillId="0" borderId="2" xfId="0" applyNumberFormat="1" applyFont="1" applyBorder="1" applyAlignment="1" applyProtection="1">
      <alignment horizontal="center"/>
      <protection hidden="1"/>
    </xf>
    <xf numFmtId="0" fontId="3" fillId="0" borderId="1" xfId="0" applyFont="1" applyBorder="1" applyProtection="1">
      <protection hidden="1"/>
    </xf>
    <xf numFmtId="164" fontId="2" fillId="0" borderId="3" xfId="1" applyNumberFormat="1" applyFont="1" applyBorder="1" applyAlignment="1" applyProtection="1">
      <alignment horizontal="center"/>
      <protection hidden="1"/>
    </xf>
    <xf numFmtId="165" fontId="4" fillId="0" borderId="2" xfId="0" applyNumberFormat="1" applyFont="1" applyBorder="1" applyAlignment="1" applyProtection="1">
      <alignment horizontal="center" vertical="center" wrapText="1"/>
      <protection hidden="1"/>
    </xf>
    <xf numFmtId="166" fontId="5" fillId="0" borderId="4" xfId="0" applyNumberFormat="1" applyFont="1" applyBorder="1" applyAlignment="1" applyProtection="1">
      <alignment horizontal="center" vertical="center" wrapText="1"/>
      <protection hidden="1"/>
    </xf>
    <xf numFmtId="0" fontId="5" fillId="0" borderId="2" xfId="0" applyFont="1" applyBorder="1" applyAlignment="1" applyProtection="1">
      <alignment horizontal="center" vertical="center" wrapText="1"/>
      <protection hidden="1"/>
    </xf>
    <xf numFmtId="1" fontId="4" fillId="0" borderId="4" xfId="0" applyNumberFormat="1" applyFont="1" applyBorder="1" applyAlignment="1" applyProtection="1">
      <alignment horizontal="center" vertical="center" wrapText="1"/>
      <protection hidden="1"/>
    </xf>
    <xf numFmtId="1" fontId="4" fillId="0" borderId="5" xfId="0" applyNumberFormat="1" applyFont="1" applyBorder="1" applyAlignment="1" applyProtection="1">
      <alignment horizontal="center" vertical="center" wrapText="1"/>
      <protection hidden="1"/>
    </xf>
    <xf numFmtId="164" fontId="2" fillId="0" borderId="0" xfId="0" applyNumberFormat="1" applyFont="1" applyProtection="1">
      <protection hidden="1"/>
    </xf>
    <xf numFmtId="0" fontId="0" fillId="0" borderId="0" xfId="0" applyProtection="1">
      <protection hidden="1"/>
    </xf>
    <xf numFmtId="0" fontId="3" fillId="0" borderId="6" xfId="0" applyFont="1" applyBorder="1" applyProtection="1">
      <protection hidden="1"/>
    </xf>
    <xf numFmtId="164" fontId="2" fillId="0" borderId="0" xfId="1" applyNumberFormat="1" applyFont="1" applyBorder="1" applyAlignment="1" applyProtection="1">
      <alignment horizontal="center"/>
      <protection hidden="1"/>
    </xf>
    <xf numFmtId="167" fontId="7" fillId="0" borderId="8" xfId="0" applyNumberFormat="1" applyFont="1" applyBorder="1" applyAlignment="1" applyProtection="1">
      <alignment horizontal="center"/>
      <protection hidden="1"/>
    </xf>
    <xf numFmtId="166" fontId="5" fillId="0" borderId="7" xfId="0" applyNumberFormat="1" applyFont="1" applyBorder="1" applyAlignment="1" applyProtection="1">
      <alignment horizontal="center"/>
      <protection hidden="1"/>
    </xf>
    <xf numFmtId="0" fontId="5" fillId="0" borderId="0" xfId="0" applyFont="1" applyAlignment="1" applyProtection="1">
      <alignment horizontal="center"/>
      <protection hidden="1"/>
    </xf>
    <xf numFmtId="1" fontId="2" fillId="0" borderId="9" xfId="0" applyNumberFormat="1" applyFont="1" applyBorder="1" applyAlignment="1" applyProtection="1">
      <alignment horizontal="center"/>
      <protection hidden="1"/>
    </xf>
    <xf numFmtId="1" fontId="2" fillId="0" borderId="7" xfId="0" applyNumberFormat="1" applyFont="1" applyBorder="1" applyAlignment="1" applyProtection="1">
      <alignment horizontal="center"/>
      <protection hidden="1"/>
    </xf>
    <xf numFmtId="2" fontId="8" fillId="2" borderId="10" xfId="0" applyNumberFormat="1" applyFont="1" applyFill="1" applyBorder="1" applyAlignment="1" applyProtection="1">
      <alignment horizontal="center" vertical="center" wrapText="1"/>
      <protection hidden="1"/>
    </xf>
    <xf numFmtId="2" fontId="8" fillId="2" borderId="11" xfId="0" applyNumberFormat="1" applyFont="1" applyFill="1" applyBorder="1" applyAlignment="1" applyProtection="1">
      <alignment horizontal="center" vertical="center" wrapText="1"/>
      <protection hidden="1"/>
    </xf>
    <xf numFmtId="0" fontId="8" fillId="2" borderId="11" xfId="0" quotePrefix="1" applyFont="1" applyFill="1" applyBorder="1" applyAlignment="1" applyProtection="1">
      <alignment horizontal="center" vertical="center"/>
      <protection hidden="1"/>
    </xf>
    <xf numFmtId="164" fontId="8" fillId="2" borderId="11" xfId="1" applyNumberFormat="1" applyFont="1" applyFill="1" applyBorder="1" applyAlignment="1" applyProtection="1">
      <alignment horizontal="center" vertical="center" wrapText="1"/>
      <protection hidden="1"/>
    </xf>
    <xf numFmtId="165" fontId="8" fillId="2" borderId="11" xfId="0" applyNumberFormat="1" applyFont="1" applyFill="1" applyBorder="1" applyAlignment="1" applyProtection="1">
      <alignment horizontal="center" vertical="center"/>
      <protection hidden="1"/>
    </xf>
    <xf numFmtId="166" fontId="8" fillId="2" borderId="11" xfId="1" applyNumberFormat="1" applyFont="1" applyFill="1" applyBorder="1" applyAlignment="1" applyProtection="1">
      <alignment horizontal="center" vertical="center" wrapText="1"/>
      <protection hidden="1"/>
    </xf>
    <xf numFmtId="0" fontId="8" fillId="2" borderId="11" xfId="1" applyNumberFormat="1" applyFont="1" applyFill="1" applyBorder="1" applyAlignment="1" applyProtection="1">
      <alignment horizontal="center" vertical="center" wrapText="1"/>
      <protection hidden="1"/>
    </xf>
    <xf numFmtId="1" fontId="8" fillId="2" borderId="11" xfId="0" applyNumberFormat="1" applyFont="1" applyFill="1" applyBorder="1" applyAlignment="1" applyProtection="1">
      <alignment horizontal="center" vertical="center" wrapText="1"/>
      <protection hidden="1"/>
    </xf>
    <xf numFmtId="1" fontId="8" fillId="2" borderId="11" xfId="0" applyNumberFormat="1" applyFont="1" applyFill="1" applyBorder="1" applyAlignment="1" applyProtection="1">
      <alignment horizontal="center" vertical="center"/>
      <protection hidden="1"/>
    </xf>
    <xf numFmtId="164" fontId="8" fillId="2" borderId="11" xfId="0" applyNumberFormat="1" applyFont="1" applyFill="1" applyBorder="1" applyAlignment="1" applyProtection="1">
      <alignment horizontal="center" vertical="center" wrapText="1"/>
      <protection hidden="1"/>
    </xf>
    <xf numFmtId="1" fontId="8" fillId="2" borderId="12" xfId="0" applyNumberFormat="1" applyFont="1" applyFill="1" applyBorder="1" applyAlignment="1" applyProtection="1">
      <alignment horizontal="center" vertical="center" wrapText="1"/>
      <protection hidden="1"/>
    </xf>
    <xf numFmtId="164" fontId="8" fillId="2" borderId="13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vertical="center"/>
      <protection hidden="1"/>
    </xf>
    <xf numFmtId="0" fontId="9" fillId="0" borderId="0" xfId="0" applyFont="1" applyAlignment="1" applyProtection="1">
      <alignment vertical="center"/>
      <protection hidden="1"/>
    </xf>
    <xf numFmtId="2" fontId="10" fillId="3" borderId="6" xfId="0" applyNumberFormat="1" applyFont="1" applyFill="1" applyBorder="1" applyAlignment="1" applyProtection="1">
      <alignment horizontal="center" vertical="center" wrapText="1"/>
      <protection hidden="1"/>
    </xf>
    <xf numFmtId="2" fontId="10" fillId="3" borderId="14" xfId="0" applyNumberFormat="1" applyFont="1" applyFill="1" applyBorder="1" applyAlignment="1" applyProtection="1">
      <alignment horizontal="center" vertical="center" wrapText="1"/>
      <protection hidden="1"/>
    </xf>
    <xf numFmtId="0" fontId="11" fillId="3" borderId="14" xfId="0" quotePrefix="1" applyFont="1" applyFill="1" applyBorder="1" applyAlignment="1" applyProtection="1">
      <alignment horizontal="left" vertical="center"/>
      <protection hidden="1"/>
    </xf>
    <xf numFmtId="164" fontId="10" fillId="3" borderId="14" xfId="1" applyNumberFormat="1" applyFont="1" applyFill="1" applyBorder="1" applyAlignment="1" applyProtection="1">
      <alignment horizontal="center" vertical="center" wrapText="1"/>
      <protection hidden="1"/>
    </xf>
    <xf numFmtId="165" fontId="12" fillId="3" borderId="14" xfId="0" applyNumberFormat="1" applyFont="1" applyFill="1" applyBorder="1" applyAlignment="1" applyProtection="1">
      <alignment horizontal="center" vertical="center"/>
      <protection hidden="1"/>
    </xf>
    <xf numFmtId="166" fontId="12" fillId="3" borderId="14" xfId="1" applyNumberFormat="1" applyFont="1" applyFill="1" applyBorder="1" applyAlignment="1" applyProtection="1">
      <alignment horizontal="center" vertical="center" wrapText="1"/>
      <protection hidden="1"/>
    </xf>
    <xf numFmtId="0" fontId="10" fillId="3" borderId="14" xfId="1" applyNumberFormat="1" applyFont="1" applyFill="1" applyBorder="1" applyAlignment="1" applyProtection="1">
      <alignment horizontal="center" vertical="center" wrapText="1"/>
      <protection hidden="1"/>
    </xf>
    <xf numFmtId="1" fontId="10" fillId="3" borderId="14" xfId="0" applyNumberFormat="1" applyFont="1" applyFill="1" applyBorder="1" applyAlignment="1" applyProtection="1">
      <alignment horizontal="center" vertical="center" wrapText="1"/>
      <protection hidden="1"/>
    </xf>
    <xf numFmtId="1" fontId="10" fillId="3" borderId="14" xfId="0" applyNumberFormat="1" applyFont="1" applyFill="1" applyBorder="1" applyAlignment="1">
      <alignment horizontal="center" vertical="center"/>
    </xf>
    <xf numFmtId="164" fontId="10" fillId="3" borderId="15" xfId="0" applyNumberFormat="1" applyFont="1" applyFill="1" applyBorder="1" applyAlignment="1" applyProtection="1">
      <alignment horizontal="center" vertical="center" wrapText="1"/>
      <protection hidden="1"/>
    </xf>
    <xf numFmtId="1" fontId="8" fillId="0" borderId="0" xfId="0" applyNumberFormat="1" applyFont="1" applyAlignment="1" applyProtection="1">
      <alignment horizontal="center" vertical="center" wrapText="1"/>
      <protection hidden="1"/>
    </xf>
    <xf numFmtId="164" fontId="8" fillId="0" borderId="0" xfId="0" applyNumberFormat="1" applyFont="1" applyAlignment="1" applyProtection="1">
      <alignment horizontal="center" vertical="center" wrapText="1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2" fillId="0" borderId="16" xfId="0" applyFont="1" applyBorder="1" applyAlignment="1" applyProtection="1">
      <alignment vertical="center"/>
      <protection hidden="1"/>
    </xf>
    <xf numFmtId="164" fontId="2" fillId="0" borderId="16" xfId="1" applyNumberFormat="1" applyFont="1" applyBorder="1" applyAlignment="1" applyProtection="1">
      <alignment horizontal="center" vertical="center"/>
      <protection hidden="1"/>
    </xf>
    <xf numFmtId="167" fontId="2" fillId="0" borderId="16" xfId="0" applyNumberFormat="1" applyFont="1" applyBorder="1" applyAlignment="1" applyProtection="1">
      <alignment horizontal="center" vertical="center"/>
      <protection hidden="1"/>
    </xf>
    <xf numFmtId="0" fontId="2" fillId="0" borderId="16" xfId="0" applyFont="1" applyBorder="1" applyAlignment="1" applyProtection="1">
      <alignment horizontal="center" vertical="center"/>
      <protection hidden="1"/>
    </xf>
    <xf numFmtId="1" fontId="2" fillId="4" borderId="17" xfId="0" applyNumberFormat="1" applyFont="1" applyFill="1" applyBorder="1" applyAlignment="1" applyProtection="1">
      <alignment horizontal="center" vertical="center"/>
      <protection locked="0"/>
    </xf>
    <xf numFmtId="164" fontId="2" fillId="5" borderId="16" xfId="0" applyNumberFormat="1" applyFont="1" applyFill="1" applyBorder="1" applyAlignment="1" applyProtection="1">
      <alignment horizontal="center" vertical="center"/>
      <protection hidden="1"/>
    </xf>
    <xf numFmtId="0" fontId="2" fillId="0" borderId="9" xfId="0" applyFont="1" applyBorder="1" applyAlignment="1" applyProtection="1">
      <alignment horizontal="left" indent="2"/>
      <protection hidden="1"/>
    </xf>
    <xf numFmtId="0" fontId="2" fillId="0" borderId="5" xfId="0" applyFont="1" applyBorder="1" applyAlignment="1" applyProtection="1">
      <alignment horizontal="center" vertical="center"/>
      <protection hidden="1"/>
    </xf>
    <xf numFmtId="0" fontId="2" fillId="0" borderId="18" xfId="0" applyFont="1" applyBorder="1" applyAlignment="1" applyProtection="1">
      <alignment vertical="center"/>
      <protection hidden="1"/>
    </xf>
    <xf numFmtId="164" fontId="2" fillId="0" borderId="18" xfId="1" applyNumberFormat="1" applyFont="1" applyBorder="1" applyAlignment="1" applyProtection="1">
      <alignment horizontal="center" vertical="center"/>
      <protection hidden="1"/>
    </xf>
    <xf numFmtId="0" fontId="2" fillId="0" borderId="18" xfId="0" applyFont="1" applyBorder="1" applyAlignment="1" applyProtection="1">
      <alignment horizontal="center" vertical="center"/>
      <protection hidden="1"/>
    </xf>
    <xf numFmtId="1" fontId="2" fillId="4" borderId="19" xfId="0" applyNumberFormat="1" applyFont="1" applyFill="1" applyBorder="1" applyAlignment="1" applyProtection="1">
      <alignment horizontal="center" vertical="center"/>
      <protection locked="0"/>
    </xf>
    <xf numFmtId="164" fontId="2" fillId="5" borderId="18" xfId="0" applyNumberFormat="1" applyFont="1" applyFill="1" applyBorder="1" applyAlignment="1" applyProtection="1">
      <alignment horizontal="center" vertical="center"/>
      <protection hidden="1"/>
    </xf>
    <xf numFmtId="0" fontId="2" fillId="0" borderId="16" xfId="0" applyFont="1" applyBorder="1" applyAlignment="1" applyProtection="1">
      <alignment horizontal="left" indent="2"/>
      <protection hidden="1"/>
    </xf>
    <xf numFmtId="0" fontId="2" fillId="0" borderId="3" xfId="0" applyFont="1" applyBorder="1" applyAlignment="1" applyProtection="1">
      <alignment horizontal="center" vertical="center"/>
      <protection hidden="1"/>
    </xf>
    <xf numFmtId="0" fontId="2" fillId="0" borderId="4" xfId="0" applyFont="1" applyBorder="1" applyAlignment="1" applyProtection="1">
      <alignment vertical="center"/>
      <protection hidden="1"/>
    </xf>
    <xf numFmtId="164" fontId="2" fillId="0" borderId="4" xfId="1" applyNumberFormat="1" applyFont="1" applyBorder="1" applyAlignment="1" applyProtection="1">
      <alignment horizontal="center" vertical="center"/>
      <protection hidden="1"/>
    </xf>
    <xf numFmtId="167" fontId="2" fillId="0" borderId="9" xfId="0" applyNumberFormat="1" applyFont="1" applyBorder="1" applyAlignment="1" applyProtection="1">
      <alignment horizontal="center" vertical="center"/>
      <protection hidden="1"/>
    </xf>
    <xf numFmtId="164" fontId="2" fillId="0" borderId="9" xfId="1" applyNumberFormat="1" applyFont="1" applyBorder="1" applyAlignment="1" applyProtection="1">
      <alignment horizontal="center" vertical="center"/>
      <protection hidden="1"/>
    </xf>
    <xf numFmtId="0" fontId="2" fillId="0" borderId="4" xfId="0" applyFont="1" applyBorder="1" applyAlignment="1" applyProtection="1">
      <alignment horizontal="center" vertical="center"/>
      <protection hidden="1"/>
    </xf>
    <xf numFmtId="1" fontId="2" fillId="4" borderId="1" xfId="0" applyNumberFormat="1" applyFont="1" applyFill="1" applyBorder="1" applyAlignment="1" applyProtection="1">
      <alignment horizontal="center" vertical="center"/>
      <protection locked="0"/>
    </xf>
    <xf numFmtId="164" fontId="2" fillId="5" borderId="4" xfId="0" applyNumberFormat="1" applyFont="1" applyFill="1" applyBorder="1" applyAlignment="1" applyProtection="1">
      <alignment horizontal="center" vertical="center"/>
      <protection hidden="1"/>
    </xf>
    <xf numFmtId="0" fontId="13" fillId="3" borderId="17" xfId="0" applyFont="1" applyFill="1" applyBorder="1" applyAlignment="1" applyProtection="1">
      <alignment vertical="center"/>
      <protection hidden="1"/>
    </xf>
    <xf numFmtId="0" fontId="13" fillId="3" borderId="20" xfId="0" applyFont="1" applyFill="1" applyBorder="1" applyAlignment="1" applyProtection="1">
      <alignment horizontal="center" vertical="center"/>
      <protection hidden="1"/>
    </xf>
    <xf numFmtId="0" fontId="11" fillId="3" borderId="20" xfId="0" applyFont="1" applyFill="1" applyBorder="1" applyAlignment="1" applyProtection="1">
      <alignment vertical="center"/>
      <protection hidden="1"/>
    </xf>
    <xf numFmtId="164" fontId="13" fillId="3" borderId="20" xfId="1" applyNumberFormat="1" applyFont="1" applyFill="1" applyBorder="1" applyAlignment="1" applyProtection="1">
      <alignment horizontal="center" vertical="center"/>
      <protection hidden="1"/>
    </xf>
    <xf numFmtId="0" fontId="14" fillId="3" borderId="20" xfId="0" applyFont="1" applyFill="1" applyBorder="1" applyAlignment="1" applyProtection="1">
      <alignment horizontal="center" vertical="center"/>
      <protection hidden="1"/>
    </xf>
    <xf numFmtId="164" fontId="14" fillId="3" borderId="20" xfId="1" applyNumberFormat="1" applyFont="1" applyFill="1" applyBorder="1" applyAlignment="1" applyProtection="1">
      <alignment horizontal="left" vertical="center" indent="2"/>
      <protection hidden="1"/>
    </xf>
    <xf numFmtId="0" fontId="13" fillId="3" borderId="20" xfId="0" applyFont="1" applyFill="1" applyBorder="1" applyAlignment="1" applyProtection="1">
      <alignment vertical="center"/>
      <protection hidden="1"/>
    </xf>
    <xf numFmtId="1" fontId="13" fillId="3" borderId="20" xfId="0" applyNumberFormat="1" applyFont="1" applyFill="1" applyBorder="1" applyAlignment="1" applyProtection="1">
      <alignment vertical="center"/>
      <protection locked="0"/>
    </xf>
    <xf numFmtId="164" fontId="13" fillId="3" borderId="5" xfId="0" applyNumberFormat="1" applyFont="1" applyFill="1" applyBorder="1" applyAlignment="1" applyProtection="1">
      <alignment vertical="center"/>
      <protection hidden="1"/>
    </xf>
    <xf numFmtId="164" fontId="2" fillId="0" borderId="17" xfId="1" applyNumberFormat="1" applyFont="1" applyBorder="1" applyAlignment="1" applyProtection="1">
      <alignment horizontal="center" vertical="center"/>
      <protection hidden="1"/>
    </xf>
    <xf numFmtId="0" fontId="2" fillId="0" borderId="17" xfId="0" applyFont="1" applyBorder="1" applyAlignment="1" applyProtection="1">
      <alignment horizontal="center" vertical="center"/>
      <protection hidden="1"/>
    </xf>
    <xf numFmtId="164" fontId="2" fillId="0" borderId="19" xfId="1" applyNumberFormat="1" applyFont="1" applyBorder="1" applyAlignment="1" applyProtection="1">
      <alignment horizontal="center" vertical="center"/>
      <protection hidden="1"/>
    </xf>
    <xf numFmtId="0" fontId="2" fillId="0" borderId="19" xfId="0" applyFont="1" applyBorder="1" applyAlignment="1" applyProtection="1">
      <alignment horizontal="center" vertical="center"/>
      <protection hidden="1"/>
    </xf>
    <xf numFmtId="164" fontId="2" fillId="0" borderId="1" xfId="1" applyNumberFormat="1" applyFont="1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2" fillId="0" borderId="6" xfId="0" applyFont="1" applyBorder="1" applyAlignment="1" applyProtection="1">
      <alignment horizontal="left" indent="2"/>
      <protection hidden="1"/>
    </xf>
    <xf numFmtId="167" fontId="2" fillId="0" borderId="18" xfId="0" applyNumberFormat="1" applyFont="1" applyBorder="1" applyAlignment="1" applyProtection="1">
      <alignment horizontal="center" vertical="center"/>
      <protection hidden="1"/>
    </xf>
    <xf numFmtId="0" fontId="13" fillId="3" borderId="19" xfId="0" applyFont="1" applyFill="1" applyBorder="1" applyAlignment="1" applyProtection="1">
      <alignment vertical="center"/>
      <protection hidden="1"/>
    </xf>
    <xf numFmtId="164" fontId="14" fillId="3" borderId="20" xfId="1" applyNumberFormat="1" applyFont="1" applyFill="1" applyBorder="1" applyAlignment="1" applyProtection="1">
      <alignment vertical="center"/>
      <protection hidden="1"/>
    </xf>
    <xf numFmtId="0" fontId="2" fillId="0" borderId="20" xfId="0" applyFont="1" applyBorder="1" applyAlignment="1" applyProtection="1">
      <alignment vertical="center"/>
      <protection hidden="1"/>
    </xf>
    <xf numFmtId="164" fontId="2" fillId="0" borderId="20" xfId="1" applyNumberFormat="1" applyFont="1" applyFill="1" applyBorder="1" applyAlignment="1" applyProtection="1">
      <alignment horizontal="center" vertical="center"/>
      <protection hidden="1"/>
    </xf>
    <xf numFmtId="167" fontId="13" fillId="0" borderId="20" xfId="0" applyNumberFormat="1" applyFont="1" applyBorder="1" applyAlignment="1" applyProtection="1">
      <alignment horizontal="center" vertical="center"/>
      <protection hidden="1"/>
    </xf>
    <xf numFmtId="164" fontId="13" fillId="0" borderId="20" xfId="1" applyNumberFormat="1" applyFont="1" applyFill="1" applyBorder="1" applyAlignment="1" applyProtection="1">
      <alignment horizontal="center" vertical="center"/>
      <protection hidden="1"/>
    </xf>
    <xf numFmtId="0" fontId="2" fillId="0" borderId="20" xfId="0" applyFont="1" applyBorder="1" applyAlignment="1" applyProtection="1">
      <alignment horizontal="center" vertical="center"/>
      <protection hidden="1"/>
    </xf>
    <xf numFmtId="1" fontId="2" fillId="0" borderId="20" xfId="0" applyNumberFormat="1" applyFont="1" applyBorder="1" applyAlignment="1" applyProtection="1">
      <alignment horizontal="center" vertical="center"/>
      <protection locked="0"/>
    </xf>
    <xf numFmtId="164" fontId="2" fillId="0" borderId="5" xfId="0" applyNumberFormat="1" applyFont="1" applyBorder="1" applyAlignment="1" applyProtection="1">
      <alignment horizontal="center" vertical="center"/>
      <protection hidden="1"/>
    </xf>
    <xf numFmtId="1" fontId="2" fillId="4" borderId="18" xfId="0" applyNumberFormat="1" applyFont="1" applyFill="1" applyBorder="1" applyAlignment="1" applyProtection="1">
      <alignment horizontal="center" vertical="center"/>
      <protection locked="0"/>
    </xf>
    <xf numFmtId="167" fontId="2" fillId="0" borderId="4" xfId="0" applyNumberFormat="1" applyFont="1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left" indent="2"/>
      <protection hidden="1"/>
    </xf>
    <xf numFmtId="0" fontId="2" fillId="0" borderId="0" xfId="0" applyFont="1" applyAlignment="1" applyProtection="1">
      <alignment horizontal="left" indent="2"/>
      <protection hidden="1"/>
    </xf>
    <xf numFmtId="0" fontId="2" fillId="0" borderId="17" xfId="0" applyFont="1" applyBorder="1" applyAlignment="1" applyProtection="1">
      <alignment horizontal="left" indent="2"/>
      <protection hidden="1"/>
    </xf>
    <xf numFmtId="0" fontId="2" fillId="0" borderId="0" xfId="0" applyFont="1" applyAlignment="1" applyProtection="1">
      <alignment horizontal="center"/>
      <protection hidden="1"/>
    </xf>
    <xf numFmtId="164" fontId="2" fillId="0" borderId="0" xfId="1" applyNumberFormat="1" applyFont="1" applyAlignment="1" applyProtection="1">
      <alignment horizontal="center"/>
      <protection hidden="1"/>
    </xf>
    <xf numFmtId="0" fontId="13" fillId="0" borderId="0" xfId="0" applyFont="1" applyAlignment="1" applyProtection="1">
      <alignment horizontal="center"/>
      <protection hidden="1"/>
    </xf>
    <xf numFmtId="166" fontId="13" fillId="0" borderId="0" xfId="1" applyNumberFormat="1" applyFont="1" applyProtection="1">
      <protection hidden="1"/>
    </xf>
    <xf numFmtId="0" fontId="2" fillId="0" borderId="0" xfId="0" applyFont="1" applyAlignment="1" applyProtection="1">
      <alignment horizontal="right"/>
      <protection hidden="1"/>
    </xf>
    <xf numFmtId="1" fontId="2" fillId="0" borderId="0" xfId="0" applyNumberFormat="1" applyFont="1" applyAlignment="1">
      <alignment horizontal="right"/>
    </xf>
    <xf numFmtId="164" fontId="2" fillId="0" borderId="0" xfId="0" applyNumberFormat="1" applyFont="1" applyAlignment="1" applyProtection="1">
      <alignment horizontal="right"/>
      <protection hidden="1"/>
    </xf>
    <xf numFmtId="166" fontId="2" fillId="0" borderId="0" xfId="1" applyNumberFormat="1" applyFont="1" applyProtection="1">
      <protection hidden="1"/>
    </xf>
    <xf numFmtId="14" fontId="0" fillId="0" borderId="0" xfId="0" applyNumberFormat="1" applyProtection="1">
      <protection hidden="1"/>
    </xf>
    <xf numFmtId="0" fontId="0" fillId="0" borderId="0" xfId="0" applyAlignment="1" applyProtection="1">
      <alignment horizontal="center"/>
      <protection hidden="1"/>
    </xf>
    <xf numFmtId="164" fontId="0" fillId="0" borderId="0" xfId="1" applyNumberFormat="1" applyFont="1" applyAlignment="1" applyProtection="1">
      <alignment horizontal="center"/>
      <protection hidden="1"/>
    </xf>
    <xf numFmtId="166" fontId="0" fillId="0" borderId="0" xfId="1" applyNumberFormat="1" applyFont="1" applyProtection="1">
      <protection hidden="1"/>
    </xf>
    <xf numFmtId="0" fontId="0" fillId="0" borderId="0" xfId="0" applyAlignment="1" applyProtection="1">
      <alignment horizontal="right"/>
      <protection hidden="1"/>
    </xf>
    <xf numFmtId="1" fontId="0" fillId="0" borderId="0" xfId="0" applyNumberFormat="1" applyAlignment="1">
      <alignment horizontal="right"/>
    </xf>
    <xf numFmtId="164" fontId="0" fillId="0" borderId="0" xfId="0" applyNumberFormat="1" applyAlignment="1" applyProtection="1">
      <alignment horizontal="right"/>
      <protection hidden="1"/>
    </xf>
    <xf numFmtId="164" fontId="0" fillId="0" borderId="0" xfId="0" applyNumberFormat="1" applyProtection="1">
      <protection hidden="1"/>
    </xf>
    <xf numFmtId="0" fontId="2" fillId="0" borderId="9" xfId="0" applyFont="1" applyBorder="1" applyAlignment="1" applyProtection="1">
      <alignment horizontal="left" indent="2"/>
      <protection hidden="1"/>
    </xf>
    <xf numFmtId="0" fontId="2" fillId="0" borderId="16" xfId="0" applyFont="1" applyBorder="1" applyAlignment="1" applyProtection="1">
      <alignment horizontal="left" indent="2"/>
      <protection hidden="1"/>
    </xf>
    <xf numFmtId="0" fontId="2" fillId="0" borderId="4" xfId="0" applyFont="1" applyBorder="1" applyAlignment="1" applyProtection="1">
      <alignment horizontal="left" indent="2"/>
      <protection hidden="1"/>
    </xf>
    <xf numFmtId="0" fontId="2" fillId="0" borderId="6" xfId="0" applyFont="1" applyBorder="1" applyAlignment="1" applyProtection="1">
      <alignment horizontal="center"/>
      <protection hidden="1"/>
    </xf>
    <xf numFmtId="0" fontId="2" fillId="0" borderId="7" xfId="0" applyFont="1" applyBorder="1" applyAlignment="1" applyProtection="1">
      <alignment horizontal="center"/>
      <protection hidden="1"/>
    </xf>
    <xf numFmtId="164" fontId="6" fillId="0" borderId="4" xfId="0" applyNumberFormat="1" applyFont="1" applyFill="1" applyBorder="1" applyAlignment="1" applyProtection="1">
      <alignment horizontal="center" vertical="center" wrapText="1"/>
      <protection hidden="1"/>
    </xf>
    <xf numFmtId="164" fontId="6" fillId="0" borderId="9" xfId="0" applyNumberFormat="1" applyFont="1" applyFill="1" applyBorder="1" applyAlignment="1" applyProtection="1">
      <alignment horizontal="center" vertical="center" wrapText="1"/>
      <protection hidden="1"/>
    </xf>
  </cellXfs>
  <cellStyles count="2">
    <cellStyle name="Currency" xfId="1" builtinId="4"/>
    <cellStyle name="Normal" xfId="0" builtinId="0"/>
  </cellStyles>
  <dxfs count="2"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2.jpeg"/><Relationship Id="rId18" Type="http://schemas.openxmlformats.org/officeDocument/2006/relationships/image" Target="../media/image17.jpeg"/><Relationship Id="rId3" Type="http://schemas.openxmlformats.org/officeDocument/2006/relationships/image" Target="../media/image3.png"/><Relationship Id="rId21" Type="http://schemas.openxmlformats.org/officeDocument/2006/relationships/image" Target="../media/image20.jpg"/><Relationship Id="rId7" Type="http://schemas.openxmlformats.org/officeDocument/2006/relationships/image" Target="../media/image7.jpeg"/><Relationship Id="rId12" Type="http://schemas.openxmlformats.org/officeDocument/2006/relationships/image" Target="../media/image11.jpeg"/><Relationship Id="rId17" Type="http://schemas.openxmlformats.org/officeDocument/2006/relationships/image" Target="../media/image16.jpeg"/><Relationship Id="rId2" Type="http://schemas.openxmlformats.org/officeDocument/2006/relationships/image" Target="../media/image2.png"/><Relationship Id="rId16" Type="http://schemas.openxmlformats.org/officeDocument/2006/relationships/image" Target="../media/image15.jpg"/><Relationship Id="rId20" Type="http://schemas.openxmlformats.org/officeDocument/2006/relationships/image" Target="../media/image19.pn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11" Type="http://schemas.openxmlformats.org/officeDocument/2006/relationships/image" Target="../media/image10.jpeg"/><Relationship Id="rId5" Type="http://schemas.openxmlformats.org/officeDocument/2006/relationships/image" Target="../media/image5.png"/><Relationship Id="rId15" Type="http://schemas.openxmlformats.org/officeDocument/2006/relationships/image" Target="../media/image14.jpg"/><Relationship Id="rId10" Type="http://schemas.openxmlformats.org/officeDocument/2006/relationships/image" Target="../media/image9.png"/><Relationship Id="rId19" Type="http://schemas.openxmlformats.org/officeDocument/2006/relationships/image" Target="../media/image18.jpg"/><Relationship Id="rId4" Type="http://schemas.openxmlformats.org/officeDocument/2006/relationships/image" Target="../media/image4.png"/><Relationship Id="rId9" Type="http://schemas.openxmlformats.org/officeDocument/2006/relationships/hyperlink" Target="https://alroproducts.com/valves/" TargetMode="External"/><Relationship Id="rId14" Type="http://schemas.openxmlformats.org/officeDocument/2006/relationships/image" Target="../media/image13.jpeg"/><Relationship Id="rId22" Type="http://schemas.openxmlformats.org/officeDocument/2006/relationships/image" Target="../media/image2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80</xdr:row>
      <xdr:rowOff>176458</xdr:rowOff>
    </xdr:from>
    <xdr:to>
      <xdr:col>0</xdr:col>
      <xdr:colOff>1352550</xdr:colOff>
      <xdr:row>86</xdr:row>
      <xdr:rowOff>133350</xdr:rowOff>
    </xdr:to>
    <xdr:pic>
      <xdr:nvPicPr>
        <xdr:cNvPr id="2" name="Picture 1" descr="Midline Valve 532VLV012D Premium Press Ball Valve with Drain, with 1/2 in. Connections, Brass">
          <a:extLst>
            <a:ext uri="{FF2B5EF4-FFF2-40B4-BE49-F238E27FC236}">
              <a16:creationId xmlns:a16="http://schemas.microsoft.com/office/drawing/2014/main" id="{72E16132-11F2-4B7D-A50B-7CED094C4BE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 bwMode="auto">
        <a:xfrm>
          <a:off x="200025" y="18159658"/>
          <a:ext cx="1152525" cy="11570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94636</xdr:colOff>
      <xdr:row>74</xdr:row>
      <xdr:rowOff>54485</xdr:rowOff>
    </xdr:from>
    <xdr:to>
      <xdr:col>0</xdr:col>
      <xdr:colOff>1449912</xdr:colOff>
      <xdr:row>79</xdr:row>
      <xdr:rowOff>173355</xdr:rowOff>
    </xdr:to>
    <xdr:pic>
      <xdr:nvPicPr>
        <xdr:cNvPr id="3" name="Picture 849">
          <a:extLst>
            <a:ext uri="{FF2B5EF4-FFF2-40B4-BE49-F238E27FC236}">
              <a16:creationId xmlns:a16="http://schemas.microsoft.com/office/drawing/2014/main" id="{2E6421F7-F2A8-4F51-AAB6-72EEDD8B9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email">
          <a:alphaModFix/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4636" y="16837535"/>
          <a:ext cx="1355276" cy="1118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25773</xdr:colOff>
      <xdr:row>12</xdr:row>
      <xdr:rowOff>91190</xdr:rowOff>
    </xdr:from>
    <xdr:to>
      <xdr:col>0</xdr:col>
      <xdr:colOff>1486572</xdr:colOff>
      <xdr:row>16</xdr:row>
      <xdr:rowOff>76200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56B64136-8D57-4F3C-A682-3AB82CDDAC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5773" y="4186940"/>
          <a:ext cx="1460799" cy="785110"/>
        </a:xfrm>
        <a:prstGeom prst="rect">
          <a:avLst/>
        </a:prstGeom>
      </xdr:spPr>
    </xdr:pic>
    <xdr:clientData/>
  </xdr:twoCellAnchor>
  <xdr:twoCellAnchor editAs="oneCell">
    <xdr:from>
      <xdr:col>0</xdr:col>
      <xdr:colOff>30811</xdr:colOff>
      <xdr:row>22</xdr:row>
      <xdr:rowOff>193131</xdr:rowOff>
    </xdr:from>
    <xdr:to>
      <xdr:col>0</xdr:col>
      <xdr:colOff>1468653</xdr:colOff>
      <xdr:row>27</xdr:row>
      <xdr:rowOff>152399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EDE068E1-4991-47FB-B65A-0412D5CA5E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811" y="6289131"/>
          <a:ext cx="1437842" cy="959393"/>
        </a:xfrm>
        <a:prstGeom prst="rect">
          <a:avLst/>
        </a:prstGeom>
      </xdr:spPr>
    </xdr:pic>
    <xdr:clientData/>
  </xdr:twoCellAnchor>
  <xdr:twoCellAnchor editAs="oneCell">
    <xdr:from>
      <xdr:col>0</xdr:col>
      <xdr:colOff>302558</xdr:colOff>
      <xdr:row>31</xdr:row>
      <xdr:rowOff>21081</xdr:rowOff>
    </xdr:from>
    <xdr:to>
      <xdr:col>0</xdr:col>
      <xdr:colOff>1161602</xdr:colOff>
      <xdr:row>33</xdr:row>
      <xdr:rowOff>129540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EBC8B05E-6785-4F90-B83D-75D299D06F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2558" y="7917306"/>
          <a:ext cx="859044" cy="508509"/>
        </a:xfrm>
        <a:prstGeom prst="rect">
          <a:avLst/>
        </a:prstGeom>
      </xdr:spPr>
    </xdr:pic>
    <xdr:clientData/>
  </xdr:twoCellAnchor>
  <xdr:twoCellAnchor editAs="oneCell">
    <xdr:from>
      <xdr:col>0</xdr:col>
      <xdr:colOff>278996</xdr:colOff>
      <xdr:row>96</xdr:row>
      <xdr:rowOff>82320</xdr:rowOff>
    </xdr:from>
    <xdr:to>
      <xdr:col>0</xdr:col>
      <xdr:colOff>1088651</xdr:colOff>
      <xdr:row>97</xdr:row>
      <xdr:rowOff>478155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A5E19CCA-6CD8-41CD-9490-31B35EF11AF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278996" y="21551670"/>
          <a:ext cx="809655" cy="986385"/>
        </a:xfrm>
        <a:prstGeom prst="rect">
          <a:avLst/>
        </a:prstGeom>
      </xdr:spPr>
    </xdr:pic>
    <xdr:clientData/>
  </xdr:twoCellAnchor>
  <xdr:twoCellAnchor editAs="oneCell">
    <xdr:from>
      <xdr:col>0</xdr:col>
      <xdr:colOff>336535</xdr:colOff>
      <xdr:row>4</xdr:row>
      <xdr:rowOff>11206</xdr:rowOff>
    </xdr:from>
    <xdr:to>
      <xdr:col>0</xdr:col>
      <xdr:colOff>1139782</xdr:colOff>
      <xdr:row>5</xdr:row>
      <xdr:rowOff>363855</xdr:rowOff>
    </xdr:to>
    <xdr:pic>
      <xdr:nvPicPr>
        <xdr:cNvPr id="8" name="图片 2" descr="AJZ`2MO[`H[C4C5P3S~3D{7">
          <a:extLst>
            <a:ext uri="{FF2B5EF4-FFF2-40B4-BE49-F238E27FC236}">
              <a16:creationId xmlns:a16="http://schemas.microsoft.com/office/drawing/2014/main" id="{B938223A-F0EC-4CAF-BF4F-5878B835D0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36535" y="1754281"/>
          <a:ext cx="803247" cy="7431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384057</xdr:colOff>
      <xdr:row>6</xdr:row>
      <xdr:rowOff>40413</xdr:rowOff>
    </xdr:from>
    <xdr:to>
      <xdr:col>0</xdr:col>
      <xdr:colOff>933898</xdr:colOff>
      <xdr:row>7</xdr:row>
      <xdr:rowOff>327659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4776BD2-ABC7-4983-9F56-9F90F3759E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84057" y="2564538"/>
          <a:ext cx="549841" cy="677771"/>
        </a:xfrm>
        <a:prstGeom prst="rect">
          <a:avLst/>
        </a:prstGeom>
      </xdr:spPr>
    </xdr:pic>
    <xdr:clientData/>
  </xdr:twoCellAnchor>
  <xdr:twoCellAnchor>
    <xdr:from>
      <xdr:col>8</xdr:col>
      <xdr:colOff>295388</xdr:colOff>
      <xdr:row>1</xdr:row>
      <xdr:rowOff>54079</xdr:rowOff>
    </xdr:from>
    <xdr:to>
      <xdr:col>8</xdr:col>
      <xdr:colOff>377449</xdr:colOff>
      <xdr:row>1</xdr:row>
      <xdr:rowOff>178637</xdr:rowOff>
    </xdr:to>
    <xdr:sp macro="" textlink="">
      <xdr:nvSpPr>
        <xdr:cNvPr id="10" name="Down Arrow 3">
          <a:extLst>
            <a:ext uri="{FF2B5EF4-FFF2-40B4-BE49-F238E27FC236}">
              <a16:creationId xmlns:a16="http://schemas.microsoft.com/office/drawing/2014/main" id="{EF266351-B21D-4613-82E1-B0D548D85C56}"/>
            </a:ext>
          </a:extLst>
        </xdr:cNvPr>
        <xdr:cNvSpPr/>
      </xdr:nvSpPr>
      <xdr:spPr>
        <a:xfrm>
          <a:off x="9687038" y="978004"/>
          <a:ext cx="82061" cy="124558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 editAs="oneCell">
    <xdr:from>
      <xdr:col>2</xdr:col>
      <xdr:colOff>588818</xdr:colOff>
      <xdr:row>0</xdr:row>
      <xdr:rowOff>0</xdr:rowOff>
    </xdr:from>
    <xdr:to>
      <xdr:col>2</xdr:col>
      <xdr:colOff>3069820</xdr:colOff>
      <xdr:row>2</xdr:row>
      <xdr:rowOff>111964</xdr:rowOff>
    </xdr:to>
    <xdr:pic>
      <xdr:nvPicPr>
        <xdr:cNvPr id="11" name="Picture 1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DAD0FD50-1235-48EA-9917-2CB10E1643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93868" y="0"/>
          <a:ext cx="2481002" cy="124543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45</xdr:row>
      <xdr:rowOff>180975</xdr:rowOff>
    </xdr:from>
    <xdr:to>
      <xdr:col>0</xdr:col>
      <xdr:colOff>1505681</xdr:colOff>
      <xdr:row>50</xdr:row>
      <xdr:rowOff>15240</xdr:rowOff>
    </xdr:to>
    <xdr:pic>
      <xdr:nvPicPr>
        <xdr:cNvPr id="12" name="Picture 11" descr="Apollo 3/4 in. Brass PEX-A Expansion Barb Ball Valve EPXV34 - The Home Depot">
          <a:extLst>
            <a:ext uri="{FF2B5EF4-FFF2-40B4-BE49-F238E27FC236}">
              <a16:creationId xmlns:a16="http://schemas.microsoft.com/office/drawing/2014/main" id="{F2802F3C-5055-4617-8408-62009EE6382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 bwMode="auto">
        <a:xfrm>
          <a:off x="0" y="11029950"/>
          <a:ext cx="1505681" cy="9105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220981</xdr:colOff>
      <xdr:row>102</xdr:row>
      <xdr:rowOff>39344</xdr:rowOff>
    </xdr:from>
    <xdr:to>
      <xdr:col>0</xdr:col>
      <xdr:colOff>1202056</xdr:colOff>
      <xdr:row>105</xdr:row>
      <xdr:rowOff>171449</xdr:rowOff>
    </xdr:to>
    <xdr:pic>
      <xdr:nvPicPr>
        <xdr:cNvPr id="13" name="Picture 12" descr="HQMPC Tankless Water Heater Isolation Valves Tankless Water Heater Flush  Kit Tankless Valve Kit 3/4&quot; NPT, Including 1 Valve For Hot water,1 Valve  For Cold Water, 1 Pressure Relief Valve - Amazon.com">
          <a:extLst>
            <a:ext uri="{FF2B5EF4-FFF2-40B4-BE49-F238E27FC236}">
              <a16:creationId xmlns:a16="http://schemas.microsoft.com/office/drawing/2014/main" id="{E833AEBD-5E44-46BD-98B8-B5E5C2B4A4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20981" y="24270944"/>
          <a:ext cx="981075" cy="732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167640</xdr:colOff>
      <xdr:row>98</xdr:row>
      <xdr:rowOff>62865</xdr:rowOff>
    </xdr:from>
    <xdr:to>
      <xdr:col>0</xdr:col>
      <xdr:colOff>1280062</xdr:colOff>
      <xdr:row>100</xdr:row>
      <xdr:rowOff>552450</xdr:rowOff>
    </xdr:to>
    <xdr:pic>
      <xdr:nvPicPr>
        <xdr:cNvPr id="14" name="Picture 13" descr="NIBCO QT74X 1/2-in. Quarter Turn Boiler Drain-Cup/Male">
          <a:extLst>
            <a:ext uri="{FF2B5EF4-FFF2-40B4-BE49-F238E27FC236}">
              <a16:creationId xmlns:a16="http://schemas.microsoft.com/office/drawing/2014/main" id="{8C7E6F54-A129-47EB-9014-0D85220CE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67640" y="22713315"/>
          <a:ext cx="1112422" cy="1280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215264</xdr:colOff>
      <xdr:row>70</xdr:row>
      <xdr:rowOff>64734</xdr:rowOff>
    </xdr:from>
    <xdr:to>
      <xdr:col>0</xdr:col>
      <xdr:colOff>1200149</xdr:colOff>
      <xdr:row>72</xdr:row>
      <xdr:rowOff>173921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2EFD8CFA-E3F6-4ED0-97F7-5CA290D19B59}"/>
            </a:ext>
            <a:ext uri="{147F2762-F138-4A5C-976F-8EAC2B608ADB}">
              <a16:predDERef xmlns:a16="http://schemas.microsoft.com/office/drawing/2014/main" pred="{38A563D1-565D-4074-80E3-5D8A6DE27A8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215264" y="16047684"/>
          <a:ext cx="984885" cy="509237"/>
        </a:xfrm>
        <a:prstGeom prst="rect">
          <a:avLst/>
        </a:prstGeom>
      </xdr:spPr>
    </xdr:pic>
    <xdr:clientData/>
  </xdr:twoCellAnchor>
  <xdr:twoCellAnchor editAs="oneCell">
    <xdr:from>
      <xdr:col>0</xdr:col>
      <xdr:colOff>28576</xdr:colOff>
      <xdr:row>112</xdr:row>
      <xdr:rowOff>180974</xdr:rowOff>
    </xdr:from>
    <xdr:to>
      <xdr:col>0</xdr:col>
      <xdr:colOff>1501919</xdr:colOff>
      <xdr:row>117</xdr:row>
      <xdr:rowOff>57149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42823973-306F-466B-A1DC-AC52C4DC79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28576" y="26603324"/>
          <a:ext cx="1473343" cy="876300"/>
        </a:xfrm>
        <a:prstGeom prst="rect">
          <a:avLst/>
        </a:prstGeom>
      </xdr:spPr>
    </xdr:pic>
    <xdr:clientData/>
  </xdr:twoCellAnchor>
  <xdr:twoCellAnchor editAs="oneCell">
    <xdr:from>
      <xdr:col>0</xdr:col>
      <xdr:colOff>48131</xdr:colOff>
      <xdr:row>119</xdr:row>
      <xdr:rowOff>190499</xdr:rowOff>
    </xdr:from>
    <xdr:to>
      <xdr:col>0</xdr:col>
      <xdr:colOff>1505394</xdr:colOff>
      <xdr:row>124</xdr:row>
      <xdr:rowOff>57150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A127E5BE-28C9-4FBB-A188-A9165CAFF2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48131" y="28013024"/>
          <a:ext cx="1457263" cy="86677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54</xdr:row>
      <xdr:rowOff>161925</xdr:rowOff>
    </xdr:from>
    <xdr:to>
      <xdr:col>0</xdr:col>
      <xdr:colOff>1501436</xdr:colOff>
      <xdr:row>61</xdr:row>
      <xdr:rowOff>38100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4B465292-7E04-4AE4-878C-6D458D719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44475"/>
          <a:ext cx="1501436" cy="1276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114300</xdr:colOff>
      <xdr:row>63</xdr:row>
      <xdr:rowOff>19050</xdr:rowOff>
    </xdr:from>
    <xdr:to>
      <xdr:col>0</xdr:col>
      <xdr:colOff>1350736</xdr:colOff>
      <xdr:row>68</xdr:row>
      <xdr:rowOff>190500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6FD33844-03C5-4462-A1B8-A1C90B13D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14601825"/>
          <a:ext cx="1236436" cy="1171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95251</xdr:colOff>
      <xdr:row>107</xdr:row>
      <xdr:rowOff>17146</xdr:rowOff>
    </xdr:from>
    <xdr:to>
      <xdr:col>0</xdr:col>
      <xdr:colOff>1507570</xdr:colOff>
      <xdr:row>110</xdr:row>
      <xdr:rowOff>207645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8969F6A3-475F-442C-8CE9-6905052A0A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95251" y="25248871"/>
          <a:ext cx="1412319" cy="933449"/>
        </a:xfrm>
        <a:prstGeom prst="rect">
          <a:avLst/>
        </a:prstGeom>
      </xdr:spPr>
    </xdr:pic>
    <xdr:clientData/>
  </xdr:twoCellAnchor>
  <xdr:twoCellAnchor editAs="oneCell">
    <xdr:from>
      <xdr:col>0</xdr:col>
      <xdr:colOff>177165</xdr:colOff>
      <xdr:row>88</xdr:row>
      <xdr:rowOff>19051</xdr:rowOff>
    </xdr:from>
    <xdr:to>
      <xdr:col>0</xdr:col>
      <xdr:colOff>1313071</xdr:colOff>
      <xdr:row>90</xdr:row>
      <xdr:rowOff>243841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BF5E33FE-264E-46B8-A9FB-980618CBB8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177165" y="19602451"/>
          <a:ext cx="1135906" cy="72009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36</xdr:row>
      <xdr:rowOff>19050</xdr:rowOff>
    </xdr:from>
    <xdr:to>
      <xdr:col>1</xdr:col>
      <xdr:colOff>2334</xdr:colOff>
      <xdr:row>41</xdr:row>
      <xdr:rowOff>0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E2241BA8-C249-48EB-BBA5-07DA59EA67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0" y="8934450"/>
          <a:ext cx="1516809" cy="1057275"/>
        </a:xfrm>
        <a:prstGeom prst="rect">
          <a:avLst/>
        </a:prstGeom>
      </xdr:spPr>
    </xdr:pic>
    <xdr:clientData/>
  </xdr:twoCellAnchor>
  <xdr:twoCellAnchor editAs="oneCell">
    <xdr:from>
      <xdr:col>0</xdr:col>
      <xdr:colOff>228600</xdr:colOff>
      <xdr:row>92</xdr:row>
      <xdr:rowOff>57150</xdr:rowOff>
    </xdr:from>
    <xdr:to>
      <xdr:col>0</xdr:col>
      <xdr:colOff>1120140</xdr:colOff>
      <xdr:row>95</xdr:row>
      <xdr:rowOff>1905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B18780C8-BA22-4616-934C-735E772E01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228600" y="20583525"/>
          <a:ext cx="891540" cy="6877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9AFAFA-4BD9-4E8B-8AB4-87622D90AAA2}">
  <sheetPr>
    <tabColor rgb="FF7030A0"/>
    <pageSetUpPr fitToPage="1"/>
  </sheetPr>
  <dimension ref="A1:Q607"/>
  <sheetViews>
    <sheetView tabSelected="1" zoomScaleNormal="100" zoomScalePageLayoutView="85" workbookViewId="0">
      <pane ySplit="3" topLeftCell="A4" activePane="bottomLeft" state="frozen"/>
      <selection activeCell="F2" sqref="F2"/>
      <selection pane="bottomLeft" activeCell="E2" sqref="E2"/>
    </sheetView>
  </sheetViews>
  <sheetFormatPr defaultColWidth="0" defaultRowHeight="0" customHeight="1" zeroHeight="1" x14ac:dyDescent="0.25"/>
  <cols>
    <col min="1" max="1" width="22.7109375" style="12" customWidth="1"/>
    <col min="2" max="2" width="11.85546875" style="109" customWidth="1"/>
    <col min="3" max="3" width="51.28515625" style="12" bestFit="1" customWidth="1"/>
    <col min="4" max="4" width="12.5703125" style="110" bestFit="1" customWidth="1"/>
    <col min="5" max="5" width="10.5703125" style="109" bestFit="1" customWidth="1"/>
    <col min="6" max="6" width="12.140625" style="111" bestFit="1" customWidth="1"/>
    <col min="7" max="7" width="9.85546875" style="12" customWidth="1"/>
    <col min="8" max="8" width="9.85546875" style="112" customWidth="1"/>
    <col min="9" max="9" width="9.85546875" style="113" customWidth="1"/>
    <col min="10" max="10" width="11.7109375" style="114" customWidth="1"/>
    <col min="11" max="11" width="15.7109375" style="12" customWidth="1"/>
    <col min="12" max="12" width="15.7109375" style="115" customWidth="1"/>
    <col min="13" max="13" width="11.7109375" style="108" customWidth="1"/>
    <col min="14" max="17" width="0" style="12" hidden="1" customWidth="1"/>
    <col min="18" max="16384" width="8.28515625" style="12" hidden="1"/>
  </cols>
  <sheetData>
    <row r="1" spans="1:15" ht="72.75" customHeight="1" thickBot="1" x14ac:dyDescent="0.3">
      <c r="A1" s="2"/>
      <c r="B1" s="3"/>
      <c r="C1" s="4"/>
      <c r="D1" s="5"/>
      <c r="E1" s="6"/>
      <c r="F1" s="7"/>
      <c r="G1" s="8"/>
      <c r="H1" s="9"/>
      <c r="I1" s="10" t="s">
        <v>0</v>
      </c>
      <c r="J1" s="121"/>
      <c r="K1" s="1"/>
      <c r="L1" s="11"/>
      <c r="M1" s="12"/>
    </row>
    <row r="2" spans="1:15" ht="16.5" thickBot="1" x14ac:dyDescent="0.3">
      <c r="A2" s="119" t="s">
        <v>1</v>
      </c>
      <c r="B2" s="120"/>
      <c r="C2" s="13"/>
      <c r="D2" s="14"/>
      <c r="E2" s="15">
        <v>0</v>
      </c>
      <c r="F2" s="16"/>
      <c r="G2" s="17"/>
      <c r="H2" s="18"/>
      <c r="I2" s="19"/>
      <c r="J2" s="122"/>
      <c r="K2" s="1"/>
      <c r="L2" s="11"/>
      <c r="M2" s="12"/>
    </row>
    <row r="3" spans="1:15" s="33" customFormat="1" ht="32.25" thickBot="1" x14ac:dyDescent="0.3">
      <c r="A3" s="20"/>
      <c r="B3" s="21" t="s">
        <v>2</v>
      </c>
      <c r="C3" s="22" t="s">
        <v>3</v>
      </c>
      <c r="D3" s="23" t="s">
        <v>4</v>
      </c>
      <c r="E3" s="24" t="s">
        <v>5</v>
      </c>
      <c r="F3" s="25" t="s">
        <v>6</v>
      </c>
      <c r="G3" s="26" t="s">
        <v>7</v>
      </c>
      <c r="H3" s="27" t="s">
        <v>8</v>
      </c>
      <c r="I3" s="28" t="s">
        <v>9</v>
      </c>
      <c r="J3" s="29" t="s">
        <v>10</v>
      </c>
      <c r="K3" s="30" t="s">
        <v>11</v>
      </c>
      <c r="L3" s="31">
        <f>SUM(J:J)</f>
        <v>0</v>
      </c>
      <c r="M3" s="32"/>
    </row>
    <row r="4" spans="1:15" s="33" customFormat="1" ht="15.75" x14ac:dyDescent="0.25">
      <c r="A4" s="34"/>
      <c r="B4" s="35"/>
      <c r="C4" s="36" t="s">
        <v>12</v>
      </c>
      <c r="D4" s="37"/>
      <c r="E4" s="38"/>
      <c r="F4" s="39"/>
      <c r="G4" s="40"/>
      <c r="H4" s="41"/>
      <c r="I4" s="42"/>
      <c r="J4" s="43"/>
      <c r="K4" s="44"/>
      <c r="L4" s="45"/>
      <c r="M4" s="32"/>
    </row>
    <row r="5" spans="1:15" ht="30.75" customHeight="1" x14ac:dyDescent="0.25">
      <c r="A5" s="118"/>
      <c r="B5" s="46" t="s">
        <v>13</v>
      </c>
      <c r="C5" s="47" t="s">
        <v>14</v>
      </c>
      <c r="D5" s="48">
        <v>22.48</v>
      </c>
      <c r="E5" s="49">
        <f>IF(D5=0,"NET",$E$2)</f>
        <v>0</v>
      </c>
      <c r="F5" s="48">
        <f>IFERROR(ROUND(D5*E5,2),0)</f>
        <v>0</v>
      </c>
      <c r="G5" s="50">
        <v>0</v>
      </c>
      <c r="H5" s="50">
        <v>36</v>
      </c>
      <c r="I5" s="51"/>
      <c r="J5" s="52">
        <f>IFERROR(F5*I5,0)</f>
        <v>0</v>
      </c>
      <c r="K5" s="1"/>
      <c r="L5" s="11"/>
      <c r="M5" s="12"/>
    </row>
    <row r="6" spans="1:15" ht="30.75" customHeight="1" x14ac:dyDescent="0.25">
      <c r="A6" s="116"/>
      <c r="B6" s="54" t="s">
        <v>15</v>
      </c>
      <c r="C6" s="55" t="s">
        <v>16</v>
      </c>
      <c r="D6" s="56">
        <v>32.669999999999995</v>
      </c>
      <c r="E6" s="49">
        <f t="shared" ref="E6:E69" si="0">IF(D6=0,"NET",$E$2)</f>
        <v>0</v>
      </c>
      <c r="F6" s="48">
        <f t="shared" ref="F6:F69" si="1">IFERROR(ROUND(D6*E6,2),0)</f>
        <v>0</v>
      </c>
      <c r="G6" s="57">
        <v>24</v>
      </c>
      <c r="H6" s="57">
        <v>24</v>
      </c>
      <c r="I6" s="58"/>
      <c r="J6" s="59">
        <f>IFERROR(F6*I6,0)</f>
        <v>0</v>
      </c>
      <c r="K6" s="1"/>
      <c r="L6" s="11"/>
      <c r="M6" s="12"/>
    </row>
    <row r="7" spans="1:15" ht="30.75" customHeight="1" x14ac:dyDescent="0.25">
      <c r="A7" s="116"/>
      <c r="B7" s="54" t="s">
        <v>17</v>
      </c>
      <c r="C7" s="55" t="s">
        <v>18</v>
      </c>
      <c r="D7" s="56">
        <v>24.51</v>
      </c>
      <c r="E7" s="49">
        <f t="shared" si="0"/>
        <v>0</v>
      </c>
      <c r="F7" s="48">
        <f t="shared" si="1"/>
        <v>0</v>
      </c>
      <c r="G7" s="57">
        <v>0</v>
      </c>
      <c r="H7" s="57">
        <v>0</v>
      </c>
      <c r="I7" s="58"/>
      <c r="J7" s="59">
        <f>IFERROR(F7*I7,0)</f>
        <v>0</v>
      </c>
      <c r="K7" s="1"/>
      <c r="L7" s="11"/>
      <c r="M7" s="12"/>
    </row>
    <row r="8" spans="1:15" ht="30" customHeight="1" x14ac:dyDescent="0.25">
      <c r="A8" s="117"/>
      <c r="B8" s="61" t="s">
        <v>19</v>
      </c>
      <c r="C8" s="62" t="s">
        <v>20</v>
      </c>
      <c r="D8" s="63">
        <v>33.619999999999997</v>
      </c>
      <c r="E8" s="64">
        <f t="shared" si="0"/>
        <v>0</v>
      </c>
      <c r="F8" s="65">
        <f t="shared" si="1"/>
        <v>0</v>
      </c>
      <c r="G8" s="66">
        <v>0</v>
      </c>
      <c r="H8" s="66">
        <v>0</v>
      </c>
      <c r="I8" s="67"/>
      <c r="J8" s="68">
        <f>IFERROR(F8*I8,0)</f>
        <v>0</v>
      </c>
      <c r="K8" s="1"/>
      <c r="L8" s="11"/>
      <c r="M8" s="12"/>
    </row>
    <row r="9" spans="1:15" ht="15.75" x14ac:dyDescent="0.25">
      <c r="A9" s="69"/>
      <c r="B9" s="70"/>
      <c r="C9" s="71" t="s">
        <v>21</v>
      </c>
      <c r="D9" s="72" t="s">
        <v>228</v>
      </c>
      <c r="E9" s="73">
        <f t="shared" si="0"/>
        <v>0</v>
      </c>
      <c r="F9" s="74">
        <f t="shared" si="1"/>
        <v>0</v>
      </c>
      <c r="G9" s="75" t="s">
        <v>228</v>
      </c>
      <c r="H9" s="75" t="s">
        <v>228</v>
      </c>
      <c r="I9" s="76"/>
      <c r="J9" s="77"/>
      <c r="K9" s="1"/>
      <c r="L9" s="11"/>
      <c r="M9" s="12"/>
    </row>
    <row r="10" spans="1:15" ht="15.75" x14ac:dyDescent="0.25">
      <c r="A10" s="116"/>
      <c r="B10" s="50" t="s">
        <v>22</v>
      </c>
      <c r="C10" s="47" t="s">
        <v>23</v>
      </c>
      <c r="D10" s="78">
        <v>7.88</v>
      </c>
      <c r="E10" s="49">
        <f t="shared" si="0"/>
        <v>0</v>
      </c>
      <c r="F10" s="48">
        <f t="shared" si="1"/>
        <v>0</v>
      </c>
      <c r="G10" s="79">
        <v>10</v>
      </c>
      <c r="H10" s="79">
        <v>120</v>
      </c>
      <c r="I10" s="51"/>
      <c r="J10" s="52">
        <f t="shared" ref="J10:J18" si="2">IFERROR(F10*I10,0)</f>
        <v>0</v>
      </c>
      <c r="K10" s="1"/>
      <c r="L10" s="11"/>
      <c r="M10" s="12"/>
    </row>
    <row r="11" spans="1:15" ht="15.75" x14ac:dyDescent="0.25">
      <c r="A11" s="116"/>
      <c r="B11" s="57" t="s">
        <v>24</v>
      </c>
      <c r="C11" s="55" t="s">
        <v>25</v>
      </c>
      <c r="D11" s="80">
        <v>7.88</v>
      </c>
      <c r="E11" s="49">
        <f t="shared" si="0"/>
        <v>0</v>
      </c>
      <c r="F11" s="48">
        <f t="shared" si="1"/>
        <v>0</v>
      </c>
      <c r="G11" s="81">
        <v>10</v>
      </c>
      <c r="H11" s="81">
        <v>120</v>
      </c>
      <c r="I11" s="58"/>
      <c r="J11" s="59">
        <f t="shared" si="2"/>
        <v>0</v>
      </c>
      <c r="K11" s="1"/>
      <c r="L11" s="11"/>
      <c r="M11" s="12"/>
    </row>
    <row r="12" spans="1:15" ht="15.75" x14ac:dyDescent="0.25">
      <c r="A12" s="116"/>
      <c r="B12" s="57" t="s">
        <v>26</v>
      </c>
      <c r="C12" s="55" t="s">
        <v>27</v>
      </c>
      <c r="D12" s="80">
        <v>7.88</v>
      </c>
      <c r="E12" s="49">
        <f t="shared" si="0"/>
        <v>0</v>
      </c>
      <c r="F12" s="48">
        <f t="shared" si="1"/>
        <v>0</v>
      </c>
      <c r="G12" s="81">
        <v>10</v>
      </c>
      <c r="H12" s="81">
        <v>100</v>
      </c>
      <c r="I12" s="58"/>
      <c r="J12" s="59">
        <f t="shared" si="2"/>
        <v>0</v>
      </c>
      <c r="K12" s="1"/>
      <c r="L12" s="11"/>
      <c r="M12" s="12"/>
      <c r="O12" s="12" t="s">
        <v>28</v>
      </c>
    </row>
    <row r="13" spans="1:15" ht="15.75" x14ac:dyDescent="0.25">
      <c r="A13" s="116"/>
      <c r="B13" s="57" t="s">
        <v>29</v>
      </c>
      <c r="C13" s="55" t="s">
        <v>30</v>
      </c>
      <c r="D13" s="80">
        <v>12.91</v>
      </c>
      <c r="E13" s="49">
        <f t="shared" si="0"/>
        <v>0</v>
      </c>
      <c r="F13" s="48">
        <f t="shared" si="1"/>
        <v>0</v>
      </c>
      <c r="G13" s="81">
        <v>10</v>
      </c>
      <c r="H13" s="81">
        <v>80</v>
      </c>
      <c r="I13" s="58"/>
      <c r="J13" s="59">
        <f t="shared" si="2"/>
        <v>0</v>
      </c>
      <c r="K13" s="1"/>
      <c r="L13" s="11"/>
      <c r="M13" s="12"/>
    </row>
    <row r="14" spans="1:15" ht="15.75" x14ac:dyDescent="0.25">
      <c r="A14" s="116"/>
      <c r="B14" s="57" t="s">
        <v>31</v>
      </c>
      <c r="C14" s="55" t="s">
        <v>32</v>
      </c>
      <c r="D14" s="80">
        <v>18.55</v>
      </c>
      <c r="E14" s="49">
        <f t="shared" si="0"/>
        <v>0</v>
      </c>
      <c r="F14" s="48">
        <f t="shared" si="1"/>
        <v>0</v>
      </c>
      <c r="G14" s="81">
        <v>8</v>
      </c>
      <c r="H14" s="81">
        <v>48</v>
      </c>
      <c r="I14" s="58"/>
      <c r="J14" s="59">
        <f t="shared" si="2"/>
        <v>0</v>
      </c>
      <c r="K14" s="1"/>
      <c r="L14" s="11"/>
      <c r="M14" s="12"/>
    </row>
    <row r="15" spans="1:15" ht="15.75" x14ac:dyDescent="0.25">
      <c r="A15" s="116"/>
      <c r="B15" s="57" t="s">
        <v>33</v>
      </c>
      <c r="C15" s="55" t="s">
        <v>34</v>
      </c>
      <c r="D15" s="56">
        <v>28.89</v>
      </c>
      <c r="E15" s="49">
        <f t="shared" si="0"/>
        <v>0</v>
      </c>
      <c r="F15" s="48">
        <f t="shared" si="1"/>
        <v>0</v>
      </c>
      <c r="G15" s="57">
        <v>4</v>
      </c>
      <c r="H15" s="57">
        <v>36</v>
      </c>
      <c r="I15" s="58"/>
      <c r="J15" s="59">
        <f t="shared" si="2"/>
        <v>0</v>
      </c>
      <c r="K15" s="1"/>
      <c r="L15" s="11"/>
      <c r="M15" s="12"/>
    </row>
    <row r="16" spans="1:15" ht="15.75" x14ac:dyDescent="0.25">
      <c r="A16" s="116"/>
      <c r="B16" s="57" t="s">
        <v>35</v>
      </c>
      <c r="C16" s="55" t="s">
        <v>36</v>
      </c>
      <c r="D16" s="56">
        <v>44.129999999999995</v>
      </c>
      <c r="E16" s="49">
        <f t="shared" si="0"/>
        <v>0</v>
      </c>
      <c r="F16" s="48">
        <f t="shared" si="1"/>
        <v>0</v>
      </c>
      <c r="G16" s="57">
        <v>2</v>
      </c>
      <c r="H16" s="57">
        <v>24</v>
      </c>
      <c r="I16" s="58"/>
      <c r="J16" s="59">
        <f t="shared" si="2"/>
        <v>0</v>
      </c>
      <c r="K16" s="1"/>
      <c r="L16" s="11"/>
      <c r="M16" s="12"/>
    </row>
    <row r="17" spans="1:13" ht="15.75" x14ac:dyDescent="0.25">
      <c r="A17" s="116"/>
      <c r="B17" s="57" t="s">
        <v>37</v>
      </c>
      <c r="C17" s="55" t="s">
        <v>38</v>
      </c>
      <c r="D17" s="80">
        <v>69.550000000000011</v>
      </c>
      <c r="E17" s="49">
        <f t="shared" si="0"/>
        <v>0</v>
      </c>
      <c r="F17" s="48">
        <f t="shared" si="1"/>
        <v>0</v>
      </c>
      <c r="G17" s="81">
        <v>2</v>
      </c>
      <c r="H17" s="81">
        <v>12</v>
      </c>
      <c r="I17" s="58"/>
      <c r="J17" s="59">
        <f t="shared" si="2"/>
        <v>0</v>
      </c>
      <c r="K17" s="1"/>
      <c r="L17" s="11"/>
      <c r="M17" s="12"/>
    </row>
    <row r="18" spans="1:13" ht="15.75" x14ac:dyDescent="0.25">
      <c r="A18" s="116"/>
      <c r="B18" s="66" t="s">
        <v>39</v>
      </c>
      <c r="C18" s="62" t="s">
        <v>40</v>
      </c>
      <c r="D18" s="82">
        <v>153.82999999999998</v>
      </c>
      <c r="E18" s="64">
        <f t="shared" si="0"/>
        <v>0</v>
      </c>
      <c r="F18" s="65">
        <f t="shared" si="1"/>
        <v>0</v>
      </c>
      <c r="G18" s="83">
        <v>1</v>
      </c>
      <c r="H18" s="83">
        <v>6</v>
      </c>
      <c r="I18" s="67"/>
      <c r="J18" s="68">
        <f t="shared" si="2"/>
        <v>0</v>
      </c>
      <c r="K18" s="1"/>
      <c r="L18" s="11"/>
      <c r="M18" s="12"/>
    </row>
    <row r="19" spans="1:13" ht="15.75" x14ac:dyDescent="0.25">
      <c r="A19" s="84"/>
      <c r="B19" s="57" t="s">
        <v>41</v>
      </c>
      <c r="C19" s="62" t="s">
        <v>42</v>
      </c>
      <c r="D19" s="82">
        <v>246.73999999999998</v>
      </c>
      <c r="E19" s="85">
        <f t="shared" si="0"/>
        <v>0</v>
      </c>
      <c r="F19" s="56">
        <f t="shared" si="1"/>
        <v>0</v>
      </c>
      <c r="G19" s="83">
        <v>1</v>
      </c>
      <c r="H19" s="83">
        <v>6</v>
      </c>
      <c r="I19" s="67"/>
      <c r="J19" s="68">
        <f>IFERROR(F19*I19,0)</f>
        <v>0</v>
      </c>
      <c r="K19" s="1"/>
      <c r="L19" s="11"/>
      <c r="M19" s="12"/>
    </row>
    <row r="20" spans="1:13" ht="15.75" x14ac:dyDescent="0.25">
      <c r="A20" s="84"/>
      <c r="B20" s="57" t="s">
        <v>43</v>
      </c>
      <c r="C20" s="62" t="s">
        <v>44</v>
      </c>
      <c r="D20" s="82">
        <v>496.12</v>
      </c>
      <c r="E20" s="85">
        <f t="shared" si="0"/>
        <v>0</v>
      </c>
      <c r="F20" s="56">
        <f t="shared" si="1"/>
        <v>0</v>
      </c>
      <c r="G20" s="83">
        <v>1</v>
      </c>
      <c r="H20" s="83">
        <v>2</v>
      </c>
      <c r="I20" s="67"/>
      <c r="J20" s="68">
        <f>IFERROR(F20*I20,0)</f>
        <v>0</v>
      </c>
      <c r="K20" s="1"/>
      <c r="L20" s="11"/>
      <c r="M20" s="12"/>
    </row>
    <row r="21" spans="1:13" ht="15.75" x14ac:dyDescent="0.25">
      <c r="A21" s="86"/>
      <c r="B21" s="70"/>
      <c r="C21" s="71" t="s">
        <v>45</v>
      </c>
      <c r="D21" s="72" t="s">
        <v>228</v>
      </c>
      <c r="E21" s="73">
        <f t="shared" si="0"/>
        <v>0</v>
      </c>
      <c r="F21" s="74">
        <f t="shared" si="1"/>
        <v>0</v>
      </c>
      <c r="G21" s="75" t="s">
        <v>228</v>
      </c>
      <c r="H21" s="75" t="s">
        <v>228</v>
      </c>
      <c r="I21" s="76"/>
      <c r="J21" s="77"/>
      <c r="K21" s="1"/>
      <c r="L21" s="11"/>
      <c r="M21" s="12"/>
    </row>
    <row r="22" spans="1:13" ht="15.75" x14ac:dyDescent="0.25">
      <c r="A22" s="116"/>
      <c r="B22" s="50" t="s">
        <v>46</v>
      </c>
      <c r="C22" s="47" t="s">
        <v>47</v>
      </c>
      <c r="D22" s="78">
        <v>7.88</v>
      </c>
      <c r="E22" s="49">
        <f t="shared" si="0"/>
        <v>0</v>
      </c>
      <c r="F22" s="48">
        <f t="shared" si="1"/>
        <v>0</v>
      </c>
      <c r="G22" s="79">
        <v>10</v>
      </c>
      <c r="H22" s="79">
        <v>100</v>
      </c>
      <c r="I22" s="51"/>
      <c r="J22" s="52">
        <f t="shared" ref="J22:J27" si="3">IFERROR(F22*I22,0)</f>
        <v>0</v>
      </c>
      <c r="K22" s="1"/>
      <c r="L22" s="11"/>
      <c r="M22" s="12"/>
    </row>
    <row r="23" spans="1:13" ht="15.75" x14ac:dyDescent="0.25">
      <c r="A23" s="116"/>
      <c r="B23" s="57" t="s">
        <v>48</v>
      </c>
      <c r="C23" s="55" t="s">
        <v>49</v>
      </c>
      <c r="D23" s="80">
        <v>12.91</v>
      </c>
      <c r="E23" s="49">
        <f t="shared" si="0"/>
        <v>0</v>
      </c>
      <c r="F23" s="48">
        <f t="shared" si="1"/>
        <v>0</v>
      </c>
      <c r="G23" s="81">
        <v>10</v>
      </c>
      <c r="H23" s="81">
        <v>80</v>
      </c>
      <c r="I23" s="58"/>
      <c r="J23" s="59">
        <f t="shared" si="3"/>
        <v>0</v>
      </c>
      <c r="K23" s="1"/>
      <c r="L23" s="11"/>
      <c r="M23" s="12"/>
    </row>
    <row r="24" spans="1:13" ht="15.75" x14ac:dyDescent="0.25">
      <c r="A24" s="116"/>
      <c r="B24" s="57" t="s">
        <v>50</v>
      </c>
      <c r="C24" s="55" t="s">
        <v>51</v>
      </c>
      <c r="D24" s="80">
        <v>18.55</v>
      </c>
      <c r="E24" s="49">
        <f t="shared" si="0"/>
        <v>0</v>
      </c>
      <c r="F24" s="48">
        <f t="shared" si="1"/>
        <v>0</v>
      </c>
      <c r="G24" s="81">
        <v>8</v>
      </c>
      <c r="H24" s="81">
        <v>48</v>
      </c>
      <c r="I24" s="58"/>
      <c r="J24" s="59">
        <f t="shared" si="3"/>
        <v>0</v>
      </c>
      <c r="K24" s="1"/>
      <c r="L24" s="11"/>
      <c r="M24" s="12"/>
    </row>
    <row r="25" spans="1:13" ht="15.75" x14ac:dyDescent="0.25">
      <c r="A25" s="116"/>
      <c r="B25" s="57" t="s">
        <v>52</v>
      </c>
      <c r="C25" s="55" t="s">
        <v>53</v>
      </c>
      <c r="D25" s="80">
        <v>28.89</v>
      </c>
      <c r="E25" s="49">
        <f t="shared" si="0"/>
        <v>0</v>
      </c>
      <c r="F25" s="48">
        <f t="shared" si="1"/>
        <v>0</v>
      </c>
      <c r="G25" s="81">
        <v>4</v>
      </c>
      <c r="H25" s="81">
        <v>36</v>
      </c>
      <c r="I25" s="58"/>
      <c r="J25" s="59">
        <f t="shared" si="3"/>
        <v>0</v>
      </c>
      <c r="K25" s="1"/>
      <c r="L25" s="11"/>
      <c r="M25" s="12"/>
    </row>
    <row r="26" spans="1:13" ht="15.75" x14ac:dyDescent="0.25">
      <c r="A26" s="116"/>
      <c r="B26" s="57" t="s">
        <v>54</v>
      </c>
      <c r="C26" s="55" t="s">
        <v>55</v>
      </c>
      <c r="D26" s="80">
        <v>44.129999999999995</v>
      </c>
      <c r="E26" s="49">
        <f t="shared" si="0"/>
        <v>0</v>
      </c>
      <c r="F26" s="48">
        <f t="shared" si="1"/>
        <v>0</v>
      </c>
      <c r="G26" s="81">
        <v>2</v>
      </c>
      <c r="H26" s="81">
        <v>24</v>
      </c>
      <c r="I26" s="58"/>
      <c r="J26" s="59">
        <f t="shared" si="3"/>
        <v>0</v>
      </c>
      <c r="K26" s="1"/>
      <c r="L26" s="11"/>
      <c r="M26" s="12"/>
    </row>
    <row r="27" spans="1:13" ht="15.75" x14ac:dyDescent="0.25">
      <c r="A27" s="116"/>
      <c r="B27" s="66" t="s">
        <v>56</v>
      </c>
      <c r="C27" s="62" t="s">
        <v>57</v>
      </c>
      <c r="D27" s="82">
        <v>69.550000000000011</v>
      </c>
      <c r="E27" s="64">
        <f t="shared" si="0"/>
        <v>0</v>
      </c>
      <c r="F27" s="65">
        <f t="shared" si="1"/>
        <v>0</v>
      </c>
      <c r="G27" s="83">
        <v>2</v>
      </c>
      <c r="H27" s="83">
        <v>12</v>
      </c>
      <c r="I27" s="67"/>
      <c r="J27" s="68">
        <f t="shared" si="3"/>
        <v>0</v>
      </c>
      <c r="K27" s="1"/>
      <c r="L27" s="11"/>
      <c r="M27" s="12"/>
    </row>
    <row r="28" spans="1:13" ht="15.75" x14ac:dyDescent="0.25">
      <c r="A28" s="84"/>
      <c r="B28" s="57" t="s">
        <v>58</v>
      </c>
      <c r="C28" s="62" t="s">
        <v>59</v>
      </c>
      <c r="D28" s="82">
        <v>176.28</v>
      </c>
      <c r="E28" s="85">
        <f t="shared" si="0"/>
        <v>0</v>
      </c>
      <c r="F28" s="56">
        <f t="shared" si="1"/>
        <v>0</v>
      </c>
      <c r="G28" s="83">
        <v>1</v>
      </c>
      <c r="H28" s="83">
        <v>6</v>
      </c>
      <c r="I28" s="67"/>
      <c r="J28" s="68">
        <f>IFERROR(F28*I28,0)</f>
        <v>0</v>
      </c>
      <c r="K28" s="1"/>
      <c r="L28" s="11"/>
      <c r="M28" s="12"/>
    </row>
    <row r="29" spans="1:13" ht="15.75" x14ac:dyDescent="0.25">
      <c r="A29" s="84"/>
      <c r="B29" s="57" t="s">
        <v>60</v>
      </c>
      <c r="C29" s="62" t="s">
        <v>61</v>
      </c>
      <c r="D29" s="82">
        <v>218.4</v>
      </c>
      <c r="E29" s="85">
        <f t="shared" si="0"/>
        <v>0</v>
      </c>
      <c r="F29" s="56">
        <f t="shared" si="1"/>
        <v>0</v>
      </c>
      <c r="G29" s="83">
        <v>2</v>
      </c>
      <c r="H29" s="83">
        <v>6</v>
      </c>
      <c r="I29" s="67"/>
      <c r="J29" s="68">
        <f>IFERROR(F29*I29,0)</f>
        <v>0</v>
      </c>
      <c r="K29" s="1"/>
      <c r="L29" s="11"/>
      <c r="M29" s="12"/>
    </row>
    <row r="30" spans="1:13" ht="15.75" x14ac:dyDescent="0.25">
      <c r="A30" s="84"/>
      <c r="B30" s="57" t="s">
        <v>62</v>
      </c>
      <c r="C30" s="62" t="s">
        <v>63</v>
      </c>
      <c r="D30" s="82">
        <v>777.3</v>
      </c>
      <c r="E30" s="85">
        <f t="shared" si="0"/>
        <v>0</v>
      </c>
      <c r="F30" s="56">
        <f t="shared" si="1"/>
        <v>0</v>
      </c>
      <c r="G30" s="83">
        <v>1</v>
      </c>
      <c r="H30" s="83">
        <v>2</v>
      </c>
      <c r="I30" s="67"/>
      <c r="J30" s="68">
        <f>IFERROR(F30*I30,0)</f>
        <v>0</v>
      </c>
      <c r="K30" s="1"/>
      <c r="L30" s="11"/>
      <c r="M30" s="12"/>
    </row>
    <row r="31" spans="1:13" ht="15.75" x14ac:dyDescent="0.25">
      <c r="A31" s="86"/>
      <c r="B31" s="70"/>
      <c r="C31" s="71" t="s">
        <v>64</v>
      </c>
      <c r="D31" s="72" t="s">
        <v>228</v>
      </c>
      <c r="E31" s="73">
        <f t="shared" si="0"/>
        <v>0</v>
      </c>
      <c r="F31" s="74">
        <f t="shared" si="1"/>
        <v>0</v>
      </c>
      <c r="G31" s="75" t="s">
        <v>228</v>
      </c>
      <c r="H31" s="75" t="s">
        <v>228</v>
      </c>
      <c r="I31" s="76"/>
      <c r="J31" s="77"/>
      <c r="K31" s="1"/>
      <c r="L31" s="11"/>
      <c r="M31" s="12"/>
    </row>
    <row r="32" spans="1:13" ht="15.75" x14ac:dyDescent="0.25">
      <c r="A32" s="116"/>
      <c r="B32" s="50" t="s">
        <v>65</v>
      </c>
      <c r="C32" s="47" t="s">
        <v>66</v>
      </c>
      <c r="D32" s="78">
        <v>7.09</v>
      </c>
      <c r="E32" s="49">
        <f t="shared" si="0"/>
        <v>0</v>
      </c>
      <c r="F32" s="48">
        <f t="shared" si="1"/>
        <v>0</v>
      </c>
      <c r="G32" s="79">
        <v>10</v>
      </c>
      <c r="H32" s="79">
        <v>100</v>
      </c>
      <c r="I32" s="51"/>
      <c r="J32" s="52">
        <f>IFERROR(F32*I32,0)</f>
        <v>0</v>
      </c>
      <c r="K32" s="1"/>
      <c r="L32" s="11"/>
      <c r="M32" s="12"/>
    </row>
    <row r="33" spans="1:13" ht="15.75" x14ac:dyDescent="0.25">
      <c r="A33" s="116"/>
      <c r="B33" s="57" t="s">
        <v>67</v>
      </c>
      <c r="C33" s="55" t="s">
        <v>68</v>
      </c>
      <c r="D33" s="80">
        <v>10.24</v>
      </c>
      <c r="E33" s="49">
        <f t="shared" si="0"/>
        <v>0</v>
      </c>
      <c r="F33" s="48">
        <f t="shared" si="1"/>
        <v>0</v>
      </c>
      <c r="G33" s="81">
        <v>10</v>
      </c>
      <c r="H33" s="81">
        <v>100</v>
      </c>
      <c r="I33" s="58"/>
      <c r="J33" s="59">
        <f>IFERROR(F33*I33,0)</f>
        <v>0</v>
      </c>
      <c r="K33" s="1"/>
      <c r="L33" s="11"/>
      <c r="M33" s="12"/>
    </row>
    <row r="34" spans="1:13" ht="15.75" x14ac:dyDescent="0.25">
      <c r="A34" s="116"/>
      <c r="B34" s="66" t="s">
        <v>69</v>
      </c>
      <c r="C34" s="62" t="s">
        <v>70</v>
      </c>
      <c r="D34" s="82">
        <v>15.72</v>
      </c>
      <c r="E34" s="64">
        <f t="shared" si="0"/>
        <v>0</v>
      </c>
      <c r="F34" s="65">
        <f t="shared" si="1"/>
        <v>0</v>
      </c>
      <c r="G34" s="83">
        <v>6</v>
      </c>
      <c r="H34" s="83">
        <v>60</v>
      </c>
      <c r="I34" s="67"/>
      <c r="J34" s="68">
        <f>IFERROR(F34*I34,0)</f>
        <v>0</v>
      </c>
      <c r="K34" s="1"/>
      <c r="L34"/>
      <c r="M34" s="12"/>
    </row>
    <row r="35" spans="1:13" ht="15.75" x14ac:dyDescent="0.25">
      <c r="A35" s="86"/>
      <c r="B35" s="70"/>
      <c r="C35" s="71" t="s">
        <v>71</v>
      </c>
      <c r="D35" s="72" t="s">
        <v>228</v>
      </c>
      <c r="E35" s="73">
        <f t="shared" si="0"/>
        <v>0</v>
      </c>
      <c r="F35" s="87">
        <f t="shared" si="1"/>
        <v>0</v>
      </c>
      <c r="G35" s="75" t="s">
        <v>228</v>
      </c>
      <c r="H35" s="75" t="s">
        <v>228</v>
      </c>
      <c r="I35" s="76"/>
      <c r="J35" s="77"/>
      <c r="K35" s="1"/>
      <c r="L35" s="11"/>
      <c r="M35" s="12"/>
    </row>
    <row r="36" spans="1:13" ht="17.25" customHeight="1" x14ac:dyDescent="0.25">
      <c r="A36" s="116"/>
      <c r="B36" s="50" t="s">
        <v>72</v>
      </c>
      <c r="C36" s="47" t="s">
        <v>73</v>
      </c>
      <c r="D36" s="78">
        <v>7.09</v>
      </c>
      <c r="E36" s="49">
        <f t="shared" si="0"/>
        <v>0</v>
      </c>
      <c r="F36" s="48">
        <f t="shared" si="1"/>
        <v>0</v>
      </c>
      <c r="G36" s="79">
        <v>10</v>
      </c>
      <c r="H36" s="79">
        <v>100</v>
      </c>
      <c r="I36" s="51"/>
      <c r="J36" s="52">
        <f>IFERROR(F36*I36,0)</f>
        <v>0</v>
      </c>
      <c r="K36" s="1"/>
      <c r="L36" s="11"/>
      <c r="M36" s="12"/>
    </row>
    <row r="37" spans="1:13" ht="17.25" customHeight="1" x14ac:dyDescent="0.25">
      <c r="A37" s="116"/>
      <c r="B37" s="57" t="s">
        <v>74</v>
      </c>
      <c r="C37" s="55" t="s">
        <v>75</v>
      </c>
      <c r="D37" s="80">
        <v>11.79</v>
      </c>
      <c r="E37" s="49">
        <f t="shared" si="0"/>
        <v>0</v>
      </c>
      <c r="F37" s="48">
        <f t="shared" si="1"/>
        <v>0</v>
      </c>
      <c r="G37" s="81">
        <v>10</v>
      </c>
      <c r="H37" s="81">
        <v>100</v>
      </c>
      <c r="I37" s="58"/>
      <c r="J37" s="59">
        <f>IFERROR(F37*I37,0)</f>
        <v>0</v>
      </c>
      <c r="K37"/>
      <c r="L37" s="11"/>
      <c r="M37" s="12"/>
    </row>
    <row r="38" spans="1:13" ht="17.25" customHeight="1" x14ac:dyDescent="0.25">
      <c r="A38" s="116"/>
      <c r="B38" s="66" t="s">
        <v>76</v>
      </c>
      <c r="C38" s="62" t="s">
        <v>77</v>
      </c>
      <c r="D38" s="82">
        <v>16.510000000000002</v>
      </c>
      <c r="E38" s="64">
        <f t="shared" si="0"/>
        <v>0</v>
      </c>
      <c r="F38" s="65">
        <f t="shared" si="1"/>
        <v>0</v>
      </c>
      <c r="G38" s="83">
        <v>6</v>
      </c>
      <c r="H38" s="83">
        <v>60</v>
      </c>
      <c r="I38" s="67"/>
      <c r="J38" s="68">
        <f>IFERROR(F38*I38,0)</f>
        <v>0</v>
      </c>
      <c r="K38" s="1"/>
      <c r="L38" s="11"/>
      <c r="M38" s="12"/>
    </row>
    <row r="39" spans="1:13" ht="15.75" x14ac:dyDescent="0.25">
      <c r="A39" s="84"/>
      <c r="B39" s="81"/>
      <c r="C39" s="88"/>
      <c r="D39" s="89" t="s">
        <v>228</v>
      </c>
      <c r="E39" s="90">
        <f t="shared" si="0"/>
        <v>0</v>
      </c>
      <c r="F39" s="91">
        <f t="shared" si="1"/>
        <v>0</v>
      </c>
      <c r="G39" s="92" t="s">
        <v>228</v>
      </c>
      <c r="H39" s="92" t="s">
        <v>228</v>
      </c>
      <c r="I39" s="93"/>
      <c r="J39" s="94"/>
      <c r="K39" s="1"/>
      <c r="L39" s="11"/>
      <c r="M39" s="12"/>
    </row>
    <row r="40" spans="1:13" ht="17.25" customHeight="1" x14ac:dyDescent="0.25">
      <c r="A40" s="116"/>
      <c r="B40" s="57" t="s">
        <v>78</v>
      </c>
      <c r="C40" s="55" t="s">
        <v>79</v>
      </c>
      <c r="D40" s="56">
        <v>0</v>
      </c>
      <c r="E40" s="85" t="str">
        <f t="shared" si="0"/>
        <v>NET</v>
      </c>
      <c r="F40" s="56">
        <f t="shared" si="1"/>
        <v>0</v>
      </c>
      <c r="G40" s="57">
        <v>0</v>
      </c>
      <c r="H40" s="57">
        <v>0</v>
      </c>
      <c r="I40" s="95"/>
      <c r="J40" s="59">
        <f t="shared" ref="J40:J42" si="4">IFERROR(F40*I40,0)</f>
        <v>0</v>
      </c>
      <c r="K40" s="1"/>
      <c r="L40" s="11"/>
      <c r="M40" s="12"/>
    </row>
    <row r="41" spans="1:13" ht="17.25" customHeight="1" x14ac:dyDescent="0.25">
      <c r="A41" s="116"/>
      <c r="B41" s="57" t="s">
        <v>80</v>
      </c>
      <c r="C41" s="55" t="s">
        <v>81</v>
      </c>
      <c r="D41" s="56">
        <v>0</v>
      </c>
      <c r="E41" s="85" t="str">
        <f t="shared" si="0"/>
        <v>NET</v>
      </c>
      <c r="F41" s="56">
        <f t="shared" si="1"/>
        <v>0</v>
      </c>
      <c r="G41" s="57">
        <v>0</v>
      </c>
      <c r="H41" s="57">
        <v>0</v>
      </c>
      <c r="I41" s="95"/>
      <c r="J41" s="59">
        <f t="shared" si="4"/>
        <v>0</v>
      </c>
      <c r="K41" s="1"/>
      <c r="L41" s="11"/>
      <c r="M41" s="12"/>
    </row>
    <row r="42" spans="1:13" ht="17.25" customHeight="1" x14ac:dyDescent="0.25">
      <c r="A42" s="116"/>
      <c r="B42" s="57" t="s">
        <v>82</v>
      </c>
      <c r="C42" s="55" t="s">
        <v>83</v>
      </c>
      <c r="D42" s="56">
        <v>0</v>
      </c>
      <c r="E42" s="85" t="str">
        <f t="shared" si="0"/>
        <v>NET</v>
      </c>
      <c r="F42" s="56">
        <f t="shared" si="1"/>
        <v>0</v>
      </c>
      <c r="G42" s="57">
        <v>0</v>
      </c>
      <c r="H42" s="57">
        <v>0</v>
      </c>
      <c r="I42" s="95"/>
      <c r="J42" s="59">
        <f t="shared" si="4"/>
        <v>0</v>
      </c>
      <c r="K42" s="1"/>
      <c r="L42" s="11"/>
      <c r="M42" s="12"/>
    </row>
    <row r="43" spans="1:13" ht="15.75" x14ac:dyDescent="0.25">
      <c r="A43" s="86"/>
      <c r="B43" s="70"/>
      <c r="C43" s="71" t="s">
        <v>84</v>
      </c>
      <c r="D43" s="72" t="s">
        <v>228</v>
      </c>
      <c r="E43" s="73">
        <f t="shared" si="0"/>
        <v>0</v>
      </c>
      <c r="F43" s="87">
        <f t="shared" si="1"/>
        <v>0</v>
      </c>
      <c r="G43" s="75" t="s">
        <v>228</v>
      </c>
      <c r="H43" s="75" t="s">
        <v>228</v>
      </c>
      <c r="I43" s="76"/>
      <c r="J43" s="77"/>
      <c r="K43" s="1"/>
      <c r="L43" s="11"/>
      <c r="M43" s="12"/>
    </row>
    <row r="44" spans="1:13" ht="17.25" customHeight="1" x14ac:dyDescent="0.25">
      <c r="A44" s="116"/>
      <c r="B44" s="57" t="s">
        <v>85</v>
      </c>
      <c r="C44" s="55" t="s">
        <v>86</v>
      </c>
      <c r="D44" s="56">
        <v>10.94</v>
      </c>
      <c r="E44" s="85">
        <f t="shared" si="0"/>
        <v>0</v>
      </c>
      <c r="F44" s="56">
        <f t="shared" si="1"/>
        <v>0</v>
      </c>
      <c r="G44" s="57">
        <v>10</v>
      </c>
      <c r="H44" s="57">
        <v>100</v>
      </c>
      <c r="I44" s="95"/>
      <c r="J44" s="59">
        <f t="shared" ref="J44:J49" si="5">IFERROR(F44*I44,0)</f>
        <v>0</v>
      </c>
      <c r="K44" s="1"/>
      <c r="L44" s="11"/>
      <c r="M44" s="12"/>
    </row>
    <row r="45" spans="1:13" ht="17.25" customHeight="1" x14ac:dyDescent="0.25">
      <c r="A45" s="116"/>
      <c r="B45" s="57" t="s">
        <v>87</v>
      </c>
      <c r="C45" s="55" t="s">
        <v>88</v>
      </c>
      <c r="D45" s="56">
        <v>18.130000000000003</v>
      </c>
      <c r="E45" s="85">
        <f t="shared" si="0"/>
        <v>0</v>
      </c>
      <c r="F45" s="56">
        <f t="shared" si="1"/>
        <v>0</v>
      </c>
      <c r="G45" s="57">
        <v>10</v>
      </c>
      <c r="H45" s="57">
        <v>100</v>
      </c>
      <c r="I45" s="95"/>
      <c r="J45" s="59">
        <f t="shared" si="5"/>
        <v>0</v>
      </c>
      <c r="K45" s="1"/>
      <c r="L45" s="11"/>
      <c r="M45" s="12"/>
    </row>
    <row r="46" spans="1:13" ht="17.25" customHeight="1" x14ac:dyDescent="0.25">
      <c r="A46" s="116"/>
      <c r="B46" s="57" t="s">
        <v>89</v>
      </c>
      <c r="C46" s="55" t="s">
        <v>90</v>
      </c>
      <c r="D46" s="56">
        <v>25.720000000000002</v>
      </c>
      <c r="E46" s="85">
        <f t="shared" si="0"/>
        <v>0</v>
      </c>
      <c r="F46" s="56">
        <f t="shared" si="1"/>
        <v>0</v>
      </c>
      <c r="G46" s="57">
        <v>8</v>
      </c>
      <c r="H46" s="57">
        <v>80</v>
      </c>
      <c r="I46" s="95"/>
      <c r="J46" s="59">
        <f t="shared" si="5"/>
        <v>0</v>
      </c>
      <c r="K46" s="1"/>
      <c r="L46" s="11"/>
      <c r="M46" s="12"/>
    </row>
    <row r="47" spans="1:13" ht="17.25" customHeight="1" x14ac:dyDescent="0.25">
      <c r="A47" s="116"/>
      <c r="B47" s="57" t="s">
        <v>91</v>
      </c>
      <c r="C47" s="55" t="s">
        <v>92</v>
      </c>
      <c r="D47" s="56">
        <v>45.269999999999996</v>
      </c>
      <c r="E47" s="85">
        <f t="shared" si="0"/>
        <v>0</v>
      </c>
      <c r="F47" s="56">
        <f t="shared" si="1"/>
        <v>0</v>
      </c>
      <c r="G47" s="57">
        <v>1</v>
      </c>
      <c r="H47" s="57">
        <v>36</v>
      </c>
      <c r="I47" s="95"/>
      <c r="J47" s="59">
        <f t="shared" si="5"/>
        <v>0</v>
      </c>
      <c r="K47" s="1"/>
      <c r="L47" s="11"/>
      <c r="M47" s="12"/>
    </row>
    <row r="48" spans="1:13" ht="17.25" customHeight="1" x14ac:dyDescent="0.25">
      <c r="A48" s="116"/>
      <c r="B48" s="57" t="s">
        <v>93</v>
      </c>
      <c r="C48" s="55" t="s">
        <v>94</v>
      </c>
      <c r="D48" s="56">
        <v>67.37</v>
      </c>
      <c r="E48" s="85">
        <f t="shared" si="0"/>
        <v>0</v>
      </c>
      <c r="F48" s="56">
        <f t="shared" si="1"/>
        <v>0</v>
      </c>
      <c r="G48" s="57">
        <v>1</v>
      </c>
      <c r="H48" s="57">
        <v>24</v>
      </c>
      <c r="I48" s="95"/>
      <c r="J48" s="59">
        <f t="shared" si="5"/>
        <v>0</v>
      </c>
      <c r="K48" s="1"/>
      <c r="L48" s="11"/>
      <c r="M48" s="12"/>
    </row>
    <row r="49" spans="1:13" ht="17.25" customHeight="1" x14ac:dyDescent="0.25">
      <c r="A49" s="116"/>
      <c r="B49" s="57" t="s">
        <v>95</v>
      </c>
      <c r="C49" s="55" t="s">
        <v>96</v>
      </c>
      <c r="D49" s="56">
        <v>118.2</v>
      </c>
      <c r="E49" s="85">
        <f t="shared" si="0"/>
        <v>0</v>
      </c>
      <c r="F49" s="56">
        <f t="shared" si="1"/>
        <v>0</v>
      </c>
      <c r="G49" s="57">
        <v>1</v>
      </c>
      <c r="H49" s="57">
        <v>12</v>
      </c>
      <c r="I49" s="95"/>
      <c r="J49" s="59">
        <f t="shared" si="5"/>
        <v>0</v>
      </c>
      <c r="K49" s="1"/>
      <c r="L49" s="11"/>
      <c r="M49" s="12"/>
    </row>
    <row r="50" spans="1:13" ht="15.75" x14ac:dyDescent="0.25">
      <c r="A50" s="84"/>
      <c r="B50" s="81"/>
      <c r="C50" s="88"/>
      <c r="D50" s="89" t="s">
        <v>228</v>
      </c>
      <c r="E50" s="90">
        <f t="shared" si="0"/>
        <v>0</v>
      </c>
      <c r="F50" s="91">
        <f t="shared" si="1"/>
        <v>0</v>
      </c>
      <c r="G50" s="92" t="s">
        <v>228</v>
      </c>
      <c r="H50" s="92" t="s">
        <v>228</v>
      </c>
      <c r="I50" s="93"/>
      <c r="J50" s="94"/>
      <c r="K50" s="1"/>
      <c r="L50" s="11"/>
      <c r="M50" s="12"/>
    </row>
    <row r="51" spans="1:13" ht="17.25" customHeight="1" x14ac:dyDescent="0.25">
      <c r="A51" s="116"/>
      <c r="B51" s="57" t="s">
        <v>97</v>
      </c>
      <c r="C51" s="55" t="s">
        <v>98</v>
      </c>
      <c r="D51" s="56">
        <v>13.33</v>
      </c>
      <c r="E51" s="85">
        <f t="shared" si="0"/>
        <v>0</v>
      </c>
      <c r="F51" s="56">
        <f t="shared" si="1"/>
        <v>0</v>
      </c>
      <c r="G51" s="57">
        <v>0</v>
      </c>
      <c r="H51" s="57">
        <v>0</v>
      </c>
      <c r="I51" s="95"/>
      <c r="J51" s="59">
        <f t="shared" ref="J51:J53" si="6">IFERROR(F51*I51,0)</f>
        <v>0</v>
      </c>
      <c r="K51" s="1"/>
      <c r="L51" s="11"/>
      <c r="M51" s="12"/>
    </row>
    <row r="52" spans="1:13" ht="17.25" customHeight="1" x14ac:dyDescent="0.25">
      <c r="A52" s="116"/>
      <c r="B52" s="57" t="s">
        <v>99</v>
      </c>
      <c r="C52" s="55" t="s">
        <v>100</v>
      </c>
      <c r="D52" s="56">
        <v>20.060000000000002</v>
      </c>
      <c r="E52" s="85">
        <f t="shared" si="0"/>
        <v>0</v>
      </c>
      <c r="F52" s="56">
        <f t="shared" si="1"/>
        <v>0</v>
      </c>
      <c r="G52" s="57">
        <v>0</v>
      </c>
      <c r="H52" s="57">
        <v>0</v>
      </c>
      <c r="I52" s="95"/>
      <c r="J52" s="59">
        <f t="shared" si="6"/>
        <v>0</v>
      </c>
      <c r="K52" s="1"/>
      <c r="L52" s="11"/>
      <c r="M52" s="12"/>
    </row>
    <row r="53" spans="1:13" ht="17.25" customHeight="1" x14ac:dyDescent="0.25">
      <c r="A53" s="116"/>
      <c r="B53" s="57" t="s">
        <v>101</v>
      </c>
      <c r="C53" s="55" t="s">
        <v>102</v>
      </c>
      <c r="D53" s="56">
        <v>30.59</v>
      </c>
      <c r="E53" s="85">
        <f t="shared" si="0"/>
        <v>0</v>
      </c>
      <c r="F53" s="56">
        <f t="shared" si="1"/>
        <v>0</v>
      </c>
      <c r="G53" s="57">
        <v>0</v>
      </c>
      <c r="H53" s="57">
        <v>0</v>
      </c>
      <c r="I53" s="95"/>
      <c r="J53" s="59">
        <f t="shared" si="6"/>
        <v>0</v>
      </c>
      <c r="K53" s="1"/>
      <c r="L53" s="11"/>
      <c r="M53" s="12"/>
    </row>
    <row r="54" spans="1:13" ht="15.75" x14ac:dyDescent="0.25">
      <c r="A54" s="86"/>
      <c r="B54" s="70"/>
      <c r="C54" s="71" t="s">
        <v>103</v>
      </c>
      <c r="D54" s="72" t="s">
        <v>228</v>
      </c>
      <c r="E54" s="73">
        <f t="shared" si="0"/>
        <v>0</v>
      </c>
      <c r="F54" s="74">
        <f t="shared" si="1"/>
        <v>0</v>
      </c>
      <c r="G54" s="75" t="s">
        <v>228</v>
      </c>
      <c r="H54" s="75" t="s">
        <v>228</v>
      </c>
      <c r="I54" s="76"/>
      <c r="J54" s="77"/>
      <c r="K54" s="1"/>
      <c r="L54" s="11"/>
      <c r="M54" s="12"/>
    </row>
    <row r="55" spans="1:13" ht="15.75" x14ac:dyDescent="0.25">
      <c r="A55" s="116"/>
      <c r="B55" s="50" t="s">
        <v>104</v>
      </c>
      <c r="C55" s="47" t="s">
        <v>105</v>
      </c>
      <c r="D55" s="78">
        <v>1.66</v>
      </c>
      <c r="E55" s="49">
        <f t="shared" si="0"/>
        <v>0</v>
      </c>
      <c r="F55" s="48">
        <f t="shared" si="1"/>
        <v>0</v>
      </c>
      <c r="G55" s="79">
        <v>10</v>
      </c>
      <c r="H55" s="79">
        <v>120</v>
      </c>
      <c r="I55" s="51"/>
      <c r="J55" s="52">
        <f t="shared" ref="J55:J62" si="7">IFERROR(F55*I55,0)</f>
        <v>0</v>
      </c>
      <c r="K55" s="1"/>
      <c r="L55" s="11"/>
      <c r="M55" s="12"/>
    </row>
    <row r="56" spans="1:13" ht="15.75" x14ac:dyDescent="0.25">
      <c r="A56" s="116"/>
      <c r="B56" s="57" t="s">
        <v>106</v>
      </c>
      <c r="C56" s="55" t="s">
        <v>107</v>
      </c>
      <c r="D56" s="80">
        <v>2.59</v>
      </c>
      <c r="E56" s="49">
        <f t="shared" si="0"/>
        <v>0</v>
      </c>
      <c r="F56" s="48">
        <f t="shared" si="1"/>
        <v>0</v>
      </c>
      <c r="G56" s="81">
        <v>20</v>
      </c>
      <c r="H56" s="81">
        <v>200</v>
      </c>
      <c r="I56" s="58"/>
      <c r="J56" s="59">
        <f t="shared" si="7"/>
        <v>0</v>
      </c>
      <c r="K56" s="1"/>
      <c r="L56" s="11"/>
      <c r="M56" s="12"/>
    </row>
    <row r="57" spans="1:13" ht="15.75" x14ac:dyDescent="0.25">
      <c r="A57" s="116"/>
      <c r="B57" s="57" t="s">
        <v>108</v>
      </c>
      <c r="C57" s="55" t="s">
        <v>109</v>
      </c>
      <c r="D57" s="80">
        <v>4.1099999999999994</v>
      </c>
      <c r="E57" s="49">
        <f t="shared" si="0"/>
        <v>0</v>
      </c>
      <c r="F57" s="48">
        <f t="shared" si="1"/>
        <v>0</v>
      </c>
      <c r="G57" s="81">
        <v>10</v>
      </c>
      <c r="H57" s="81">
        <v>100</v>
      </c>
      <c r="I57" s="58"/>
      <c r="J57" s="59">
        <f t="shared" si="7"/>
        <v>0</v>
      </c>
      <c r="K57"/>
      <c r="L57" s="11"/>
      <c r="M57" s="12"/>
    </row>
    <row r="58" spans="1:13" ht="15.75" x14ac:dyDescent="0.25">
      <c r="A58" s="116"/>
      <c r="B58" s="57" t="s">
        <v>110</v>
      </c>
      <c r="C58" s="55" t="s">
        <v>111</v>
      </c>
      <c r="D58" s="80">
        <v>5.76</v>
      </c>
      <c r="E58" s="49">
        <f t="shared" si="0"/>
        <v>0</v>
      </c>
      <c r="F58" s="48">
        <f t="shared" si="1"/>
        <v>0</v>
      </c>
      <c r="G58" s="81">
        <v>10</v>
      </c>
      <c r="H58" s="81">
        <v>40</v>
      </c>
      <c r="I58" s="58"/>
      <c r="J58" s="59">
        <f t="shared" si="7"/>
        <v>0</v>
      </c>
      <c r="K58"/>
      <c r="L58" s="11"/>
      <c r="M58" s="12"/>
    </row>
    <row r="59" spans="1:13" ht="15.75" x14ac:dyDescent="0.25">
      <c r="A59" s="116"/>
      <c r="B59" s="57" t="s">
        <v>112</v>
      </c>
      <c r="C59" s="55" t="s">
        <v>113</v>
      </c>
      <c r="D59" s="80">
        <v>7.8999999999999995</v>
      </c>
      <c r="E59" s="49">
        <f t="shared" si="0"/>
        <v>0</v>
      </c>
      <c r="F59" s="48">
        <f t="shared" si="1"/>
        <v>0</v>
      </c>
      <c r="G59" s="81">
        <v>5</v>
      </c>
      <c r="H59" s="81">
        <v>40</v>
      </c>
      <c r="I59" s="58"/>
      <c r="J59" s="59">
        <f t="shared" si="7"/>
        <v>0</v>
      </c>
      <c r="K59"/>
      <c r="L59" s="11"/>
      <c r="M59" s="12"/>
    </row>
    <row r="60" spans="1:13" ht="15.75" x14ac:dyDescent="0.25">
      <c r="A60" s="116"/>
      <c r="B60" s="66" t="s">
        <v>114</v>
      </c>
      <c r="C60" s="62" t="s">
        <v>115</v>
      </c>
      <c r="D60" s="80">
        <v>13</v>
      </c>
      <c r="E60" s="49">
        <f t="shared" si="0"/>
        <v>0</v>
      </c>
      <c r="F60" s="48">
        <f t="shared" si="1"/>
        <v>0</v>
      </c>
      <c r="G60" s="81">
        <v>3</v>
      </c>
      <c r="H60" s="81">
        <v>24</v>
      </c>
      <c r="I60" s="58"/>
      <c r="J60" s="59">
        <f t="shared" si="7"/>
        <v>0</v>
      </c>
      <c r="K60"/>
      <c r="L60" s="11"/>
      <c r="M60" s="12"/>
    </row>
    <row r="61" spans="1:13" ht="15.75" x14ac:dyDescent="0.25">
      <c r="A61" s="116"/>
      <c r="B61" s="66" t="s">
        <v>116</v>
      </c>
      <c r="C61" s="62" t="s">
        <v>117</v>
      </c>
      <c r="D61" s="80">
        <v>36.619999999999997</v>
      </c>
      <c r="E61" s="49">
        <f t="shared" si="0"/>
        <v>0</v>
      </c>
      <c r="F61" s="48">
        <f t="shared" si="1"/>
        <v>0</v>
      </c>
      <c r="G61" s="81">
        <v>2</v>
      </c>
      <c r="H61" s="81">
        <v>2</v>
      </c>
      <c r="I61" s="58"/>
      <c r="J61" s="59">
        <f t="shared" si="7"/>
        <v>0</v>
      </c>
      <c r="K61" s="1"/>
      <c r="L61" s="11"/>
      <c r="M61" s="12"/>
    </row>
    <row r="62" spans="1:13" ht="15.75" x14ac:dyDescent="0.25">
      <c r="A62" s="116"/>
      <c r="B62" s="66" t="s">
        <v>118</v>
      </c>
      <c r="C62" s="62" t="s">
        <v>119</v>
      </c>
      <c r="D62" s="80">
        <v>84.820000000000007</v>
      </c>
      <c r="E62" s="49">
        <f t="shared" si="0"/>
        <v>0</v>
      </c>
      <c r="F62" s="48">
        <f t="shared" si="1"/>
        <v>0</v>
      </c>
      <c r="G62" s="83">
        <v>1</v>
      </c>
      <c r="H62" s="83">
        <v>1</v>
      </c>
      <c r="I62" s="67"/>
      <c r="J62" s="68">
        <f t="shared" si="7"/>
        <v>0</v>
      </c>
      <c r="K62" s="1"/>
      <c r="L62" s="11"/>
      <c r="M62" s="12"/>
    </row>
    <row r="63" spans="1:13" ht="15.75" x14ac:dyDescent="0.25">
      <c r="A63" s="86"/>
      <c r="B63" s="70"/>
      <c r="C63" s="71" t="s">
        <v>120</v>
      </c>
      <c r="D63" s="72" t="s">
        <v>228</v>
      </c>
      <c r="E63" s="73">
        <f t="shared" si="0"/>
        <v>0</v>
      </c>
      <c r="F63" s="74">
        <f t="shared" si="1"/>
        <v>0</v>
      </c>
      <c r="G63" s="75" t="s">
        <v>228</v>
      </c>
      <c r="H63" s="75" t="s">
        <v>228</v>
      </c>
      <c r="I63" s="76"/>
      <c r="J63" s="77"/>
      <c r="K63" s="1"/>
      <c r="L63" s="11"/>
      <c r="M63" s="12"/>
    </row>
    <row r="64" spans="1:13" ht="15.75" x14ac:dyDescent="0.25">
      <c r="A64" s="116"/>
      <c r="B64" s="50" t="s">
        <v>121</v>
      </c>
      <c r="C64" s="47" t="s">
        <v>122</v>
      </c>
      <c r="D64" s="78">
        <v>2.3199999999999998</v>
      </c>
      <c r="E64" s="49">
        <f t="shared" si="0"/>
        <v>0</v>
      </c>
      <c r="F64" s="48">
        <f t="shared" si="1"/>
        <v>0</v>
      </c>
      <c r="G64" s="79">
        <v>1</v>
      </c>
      <c r="H64" s="79">
        <v>100</v>
      </c>
      <c r="I64" s="51"/>
      <c r="J64" s="52">
        <f t="shared" ref="J64:J69" si="8">IFERROR(F64*I64,0)</f>
        <v>0</v>
      </c>
      <c r="K64" s="1"/>
      <c r="L64" s="11"/>
      <c r="M64" s="12"/>
    </row>
    <row r="65" spans="1:13" ht="15.75" x14ac:dyDescent="0.25">
      <c r="A65" s="116"/>
      <c r="B65" s="50" t="s">
        <v>123</v>
      </c>
      <c r="C65" s="55" t="s">
        <v>124</v>
      </c>
      <c r="D65" s="80">
        <v>5.6899999999999995</v>
      </c>
      <c r="E65" s="49">
        <f t="shared" si="0"/>
        <v>0</v>
      </c>
      <c r="F65" s="48">
        <f t="shared" si="1"/>
        <v>0</v>
      </c>
      <c r="G65" s="81">
        <v>1</v>
      </c>
      <c r="H65" s="81">
        <v>100</v>
      </c>
      <c r="I65" s="58"/>
      <c r="J65" s="59">
        <f t="shared" si="8"/>
        <v>0</v>
      </c>
      <c r="K65" s="1"/>
      <c r="L65" s="11"/>
      <c r="M65" s="12"/>
    </row>
    <row r="66" spans="1:13" ht="15.75" x14ac:dyDescent="0.25">
      <c r="A66" s="116"/>
      <c r="B66" s="50" t="s">
        <v>125</v>
      </c>
      <c r="C66" s="55" t="s">
        <v>126</v>
      </c>
      <c r="D66" s="80">
        <v>9</v>
      </c>
      <c r="E66" s="49">
        <f t="shared" si="0"/>
        <v>0</v>
      </c>
      <c r="F66" s="48">
        <f t="shared" si="1"/>
        <v>0</v>
      </c>
      <c r="G66" s="81">
        <v>1</v>
      </c>
      <c r="H66" s="81">
        <v>100</v>
      </c>
      <c r="I66" s="58"/>
      <c r="J66" s="59">
        <f t="shared" si="8"/>
        <v>0</v>
      </c>
      <c r="K66" s="1"/>
      <c r="L66" s="11"/>
      <c r="M66" s="12"/>
    </row>
    <row r="67" spans="1:13" ht="15.75" x14ac:dyDescent="0.25">
      <c r="A67" s="116"/>
      <c r="B67" s="50" t="s">
        <v>127</v>
      </c>
      <c r="C67" s="55" t="s">
        <v>128</v>
      </c>
      <c r="D67" s="80">
        <v>9.69</v>
      </c>
      <c r="E67" s="49">
        <f t="shared" si="0"/>
        <v>0</v>
      </c>
      <c r="F67" s="48">
        <f t="shared" si="1"/>
        <v>0</v>
      </c>
      <c r="G67" s="81">
        <v>0</v>
      </c>
      <c r="H67" s="81">
        <v>32</v>
      </c>
      <c r="I67" s="58"/>
      <c r="J67" s="59">
        <f t="shared" si="8"/>
        <v>0</v>
      </c>
      <c r="K67" s="1"/>
      <c r="L67" s="11"/>
      <c r="M67" s="12"/>
    </row>
    <row r="68" spans="1:13" ht="15.75" x14ac:dyDescent="0.25">
      <c r="A68" s="116"/>
      <c r="B68" s="50" t="s">
        <v>129</v>
      </c>
      <c r="C68" s="55" t="s">
        <v>130</v>
      </c>
      <c r="D68" s="80">
        <v>12.54</v>
      </c>
      <c r="E68" s="49">
        <f t="shared" si="0"/>
        <v>0</v>
      </c>
      <c r="F68" s="48">
        <f t="shared" si="1"/>
        <v>0</v>
      </c>
      <c r="G68" s="81">
        <v>1</v>
      </c>
      <c r="H68" s="81">
        <v>24</v>
      </c>
      <c r="I68" s="58"/>
      <c r="J68" s="59">
        <f t="shared" si="8"/>
        <v>0</v>
      </c>
      <c r="K68" s="1"/>
      <c r="L68" s="11"/>
      <c r="M68" s="12"/>
    </row>
    <row r="69" spans="1:13" ht="15.75" x14ac:dyDescent="0.25">
      <c r="A69" s="116"/>
      <c r="B69" s="50" t="s">
        <v>131</v>
      </c>
      <c r="C69" s="62" t="s">
        <v>132</v>
      </c>
      <c r="D69" s="82">
        <v>21.48</v>
      </c>
      <c r="E69" s="49">
        <f t="shared" si="0"/>
        <v>0</v>
      </c>
      <c r="F69" s="65">
        <f t="shared" si="1"/>
        <v>0</v>
      </c>
      <c r="G69" s="83">
        <v>1</v>
      </c>
      <c r="H69" s="83">
        <v>16</v>
      </c>
      <c r="I69" s="67"/>
      <c r="J69" s="68">
        <f t="shared" si="8"/>
        <v>0</v>
      </c>
      <c r="K69" s="1"/>
      <c r="L69" s="11"/>
      <c r="M69" s="12"/>
    </row>
    <row r="70" spans="1:13" ht="15.75" x14ac:dyDescent="0.25">
      <c r="A70" s="86"/>
      <c r="B70" s="70"/>
      <c r="C70" s="71" t="s">
        <v>133</v>
      </c>
      <c r="D70" s="72" t="s">
        <v>228</v>
      </c>
      <c r="E70" s="73">
        <f t="shared" ref="E70:E125" si="9">IF(D70=0,"NET",$E$2)</f>
        <v>0</v>
      </c>
      <c r="F70" s="87">
        <f t="shared" ref="F70:F125" si="10">IFERROR(ROUND(D70*E70,2),0)</f>
        <v>0</v>
      </c>
      <c r="G70" s="75" t="s">
        <v>228</v>
      </c>
      <c r="H70" s="75" t="s">
        <v>228</v>
      </c>
      <c r="I70" s="76"/>
      <c r="J70" s="77"/>
      <c r="K70" s="1"/>
      <c r="L70" s="11"/>
      <c r="M70" s="12"/>
    </row>
    <row r="71" spans="1:13" ht="15.75" x14ac:dyDescent="0.25">
      <c r="A71"/>
      <c r="B71" s="57" t="s">
        <v>134</v>
      </c>
      <c r="C71" s="47" t="s">
        <v>135</v>
      </c>
      <c r="D71" s="78">
        <v>19.270000000000003</v>
      </c>
      <c r="E71" s="49">
        <f t="shared" si="9"/>
        <v>0</v>
      </c>
      <c r="F71" s="48">
        <f t="shared" si="10"/>
        <v>0</v>
      </c>
      <c r="G71" s="79">
        <v>10</v>
      </c>
      <c r="H71" s="79">
        <v>100</v>
      </c>
      <c r="I71" s="51"/>
      <c r="J71" s="52">
        <f t="shared" ref="J71:J73" si="11">IFERROR(F71*I71,0)</f>
        <v>0</v>
      </c>
      <c r="K71" s="1"/>
      <c r="L71" s="11"/>
      <c r="M71" s="12"/>
    </row>
    <row r="72" spans="1:13" ht="15.75" x14ac:dyDescent="0.25">
      <c r="A72" s="84"/>
      <c r="B72" s="57" t="s">
        <v>136</v>
      </c>
      <c r="C72" s="55" t="s">
        <v>137</v>
      </c>
      <c r="D72" s="80">
        <v>28.05</v>
      </c>
      <c r="E72" s="49">
        <f t="shared" si="9"/>
        <v>0</v>
      </c>
      <c r="F72" s="48">
        <f t="shared" si="10"/>
        <v>0</v>
      </c>
      <c r="G72" s="81">
        <v>10</v>
      </c>
      <c r="H72" s="81">
        <v>60</v>
      </c>
      <c r="I72" s="58"/>
      <c r="J72" s="59">
        <f t="shared" si="11"/>
        <v>0</v>
      </c>
      <c r="K72" s="1"/>
      <c r="L72" s="11"/>
      <c r="M72" s="12"/>
    </row>
    <row r="73" spans="1:13" ht="15.75" x14ac:dyDescent="0.25">
      <c r="A73" s="84"/>
      <c r="B73" s="57" t="s">
        <v>138</v>
      </c>
      <c r="C73" s="55" t="s">
        <v>139</v>
      </c>
      <c r="D73" s="80">
        <v>39.53</v>
      </c>
      <c r="E73" s="49">
        <f t="shared" si="9"/>
        <v>0</v>
      </c>
      <c r="F73" s="48">
        <f t="shared" si="10"/>
        <v>0</v>
      </c>
      <c r="G73" s="81">
        <v>8</v>
      </c>
      <c r="H73" s="81">
        <v>40</v>
      </c>
      <c r="I73" s="58"/>
      <c r="J73" s="59">
        <f t="shared" si="11"/>
        <v>0</v>
      </c>
      <c r="K73" s="1"/>
      <c r="L73" s="11"/>
      <c r="M73" s="12"/>
    </row>
    <row r="74" spans="1:13" ht="15.75" x14ac:dyDescent="0.25">
      <c r="A74" s="86"/>
      <c r="B74" s="70"/>
      <c r="C74" s="71" t="s">
        <v>140</v>
      </c>
      <c r="D74" s="72" t="s">
        <v>228</v>
      </c>
      <c r="E74" s="73">
        <f t="shared" si="9"/>
        <v>0</v>
      </c>
      <c r="F74" s="87">
        <f t="shared" si="10"/>
        <v>0</v>
      </c>
      <c r="G74" s="75" t="s">
        <v>228</v>
      </c>
      <c r="H74" s="75" t="s">
        <v>228</v>
      </c>
      <c r="I74" s="76"/>
      <c r="J74" s="77"/>
      <c r="K74" s="1"/>
      <c r="L74" s="11"/>
      <c r="M74" s="12"/>
    </row>
    <row r="75" spans="1:13" ht="15.75" x14ac:dyDescent="0.25">
      <c r="A75" s="116"/>
      <c r="B75" s="57" t="s">
        <v>141</v>
      </c>
      <c r="C75" s="47" t="s">
        <v>142</v>
      </c>
      <c r="D75" s="78">
        <v>18.860000000000003</v>
      </c>
      <c r="E75" s="49">
        <f t="shared" si="9"/>
        <v>0</v>
      </c>
      <c r="F75" s="48">
        <f t="shared" si="10"/>
        <v>0</v>
      </c>
      <c r="G75" s="79">
        <v>10</v>
      </c>
      <c r="H75" s="79">
        <v>100</v>
      </c>
      <c r="I75" s="51"/>
      <c r="J75" s="52">
        <f t="shared" ref="J75:J83" si="12">IFERROR(F75*I75,0)</f>
        <v>0</v>
      </c>
      <c r="K75" s="1"/>
      <c r="L75" s="11"/>
      <c r="M75" s="12"/>
    </row>
    <row r="76" spans="1:13" ht="15.75" x14ac:dyDescent="0.25">
      <c r="A76" s="116"/>
      <c r="B76" s="57" t="s">
        <v>143</v>
      </c>
      <c r="C76" s="55" t="s">
        <v>144</v>
      </c>
      <c r="D76" s="80">
        <v>26.71</v>
      </c>
      <c r="E76" s="49">
        <f t="shared" si="9"/>
        <v>0</v>
      </c>
      <c r="F76" s="48">
        <f t="shared" si="10"/>
        <v>0</v>
      </c>
      <c r="G76" s="81">
        <v>10</v>
      </c>
      <c r="H76" s="81">
        <v>60</v>
      </c>
      <c r="I76" s="58"/>
      <c r="J76" s="59">
        <f t="shared" si="12"/>
        <v>0</v>
      </c>
      <c r="K76" s="1"/>
      <c r="L76" s="11"/>
      <c r="M76" s="12"/>
    </row>
    <row r="77" spans="1:13" ht="15.75" x14ac:dyDescent="0.25">
      <c r="A77" s="116"/>
      <c r="B77" s="57" t="s">
        <v>145</v>
      </c>
      <c r="C77" s="55" t="s">
        <v>146</v>
      </c>
      <c r="D77" s="80">
        <v>43.949999999999996</v>
      </c>
      <c r="E77" s="49">
        <f t="shared" si="9"/>
        <v>0</v>
      </c>
      <c r="F77" s="48">
        <f t="shared" si="10"/>
        <v>0</v>
      </c>
      <c r="G77" s="81">
        <v>8</v>
      </c>
      <c r="H77" s="81">
        <v>40</v>
      </c>
      <c r="I77" s="58"/>
      <c r="J77" s="59">
        <f t="shared" si="12"/>
        <v>0</v>
      </c>
      <c r="K77" s="1"/>
      <c r="L77" s="11"/>
      <c r="M77" s="12"/>
    </row>
    <row r="78" spans="1:13" ht="15.75" x14ac:dyDescent="0.25">
      <c r="A78" s="116"/>
      <c r="B78" s="57" t="s">
        <v>147</v>
      </c>
      <c r="C78" s="62" t="s">
        <v>148</v>
      </c>
      <c r="D78" s="82">
        <v>77.13000000000001</v>
      </c>
      <c r="E78" s="85">
        <f t="shared" si="9"/>
        <v>0</v>
      </c>
      <c r="F78" s="56">
        <f t="shared" si="10"/>
        <v>0</v>
      </c>
      <c r="G78" s="83">
        <v>4</v>
      </c>
      <c r="H78" s="83">
        <v>36</v>
      </c>
      <c r="I78" s="67"/>
      <c r="J78" s="68">
        <f t="shared" si="12"/>
        <v>0</v>
      </c>
      <c r="K78" s="1"/>
      <c r="L78"/>
      <c r="M78" s="12"/>
    </row>
    <row r="79" spans="1:13" ht="15.75" x14ac:dyDescent="0.25">
      <c r="A79" s="116"/>
      <c r="B79" s="57" t="s">
        <v>149</v>
      </c>
      <c r="C79" s="62" t="s">
        <v>150</v>
      </c>
      <c r="D79" s="82">
        <v>109.27000000000001</v>
      </c>
      <c r="E79" s="85">
        <f t="shared" si="9"/>
        <v>0</v>
      </c>
      <c r="F79" s="56">
        <f t="shared" si="10"/>
        <v>0</v>
      </c>
      <c r="G79" s="83">
        <v>2</v>
      </c>
      <c r="H79" s="83">
        <v>16</v>
      </c>
      <c r="I79" s="67"/>
      <c r="J79" s="68">
        <f t="shared" si="12"/>
        <v>0</v>
      </c>
      <c r="K79" s="1"/>
      <c r="L79" s="11"/>
      <c r="M79" s="12"/>
    </row>
    <row r="80" spans="1:13" ht="15.75" x14ac:dyDescent="0.25">
      <c r="A80" s="116"/>
      <c r="B80" s="57" t="s">
        <v>151</v>
      </c>
      <c r="C80" s="62" t="s">
        <v>152</v>
      </c>
      <c r="D80" s="82">
        <v>172.66</v>
      </c>
      <c r="E80" s="85">
        <f t="shared" si="9"/>
        <v>0</v>
      </c>
      <c r="F80" s="56">
        <f t="shared" si="10"/>
        <v>0</v>
      </c>
      <c r="G80" s="83">
        <v>2</v>
      </c>
      <c r="H80" s="83">
        <v>12</v>
      </c>
      <c r="I80" s="67"/>
      <c r="J80" s="68">
        <f t="shared" si="12"/>
        <v>0</v>
      </c>
      <c r="K80" s="1"/>
      <c r="L80" s="11"/>
      <c r="M80" s="12"/>
    </row>
    <row r="81" spans="1:13" ht="15.75" x14ac:dyDescent="0.25">
      <c r="A81" s="84"/>
      <c r="B81" s="57" t="s">
        <v>153</v>
      </c>
      <c r="C81" s="62" t="s">
        <v>154</v>
      </c>
      <c r="D81" s="82">
        <v>232.73999999999998</v>
      </c>
      <c r="E81" s="85">
        <f t="shared" si="9"/>
        <v>0</v>
      </c>
      <c r="F81" s="56">
        <f t="shared" si="10"/>
        <v>0</v>
      </c>
      <c r="G81" s="83">
        <v>1</v>
      </c>
      <c r="H81" s="83">
        <v>6</v>
      </c>
      <c r="I81" s="67"/>
      <c r="J81" s="68">
        <f t="shared" si="12"/>
        <v>0</v>
      </c>
      <c r="K81" s="1"/>
      <c r="L81" s="11"/>
      <c r="M81" s="12"/>
    </row>
    <row r="82" spans="1:13" ht="15.75" x14ac:dyDescent="0.25">
      <c r="A82" s="84"/>
      <c r="B82" s="57" t="s">
        <v>155</v>
      </c>
      <c r="C82" s="62" t="s">
        <v>156</v>
      </c>
      <c r="D82" s="82">
        <v>388.69</v>
      </c>
      <c r="E82" s="85">
        <f t="shared" si="9"/>
        <v>0</v>
      </c>
      <c r="F82" s="56">
        <f t="shared" si="10"/>
        <v>0</v>
      </c>
      <c r="G82" s="83">
        <v>1</v>
      </c>
      <c r="H82" s="83">
        <v>4</v>
      </c>
      <c r="I82" s="67"/>
      <c r="J82" s="68">
        <f t="shared" si="12"/>
        <v>0</v>
      </c>
      <c r="K82" s="1"/>
      <c r="L82" s="11"/>
      <c r="M82" s="12"/>
    </row>
    <row r="83" spans="1:13" ht="15.75" x14ac:dyDescent="0.25">
      <c r="A83" s="84"/>
      <c r="B83" s="66" t="s">
        <v>157</v>
      </c>
      <c r="C83" s="62" t="s">
        <v>158</v>
      </c>
      <c r="D83" s="82">
        <v>553</v>
      </c>
      <c r="E83" s="96">
        <f t="shared" si="9"/>
        <v>0</v>
      </c>
      <c r="F83" s="63">
        <f t="shared" si="10"/>
        <v>0</v>
      </c>
      <c r="G83" s="83">
        <v>1</v>
      </c>
      <c r="H83" s="83">
        <v>2</v>
      </c>
      <c r="I83" s="67"/>
      <c r="J83" s="68">
        <f t="shared" si="12"/>
        <v>0</v>
      </c>
      <c r="K83" s="1"/>
      <c r="L83" s="11"/>
      <c r="M83" s="12"/>
    </row>
    <row r="84" spans="1:13" ht="15.75" x14ac:dyDescent="0.25">
      <c r="A84" s="84"/>
      <c r="B84" s="81"/>
      <c r="C84" s="88"/>
      <c r="D84" s="89" t="s">
        <v>228</v>
      </c>
      <c r="E84" s="90">
        <f t="shared" si="9"/>
        <v>0</v>
      </c>
      <c r="F84" s="91">
        <f t="shared" si="10"/>
        <v>0</v>
      </c>
      <c r="G84" s="92" t="s">
        <v>228</v>
      </c>
      <c r="H84" s="92" t="s">
        <v>228</v>
      </c>
      <c r="I84" s="93"/>
      <c r="J84" s="94"/>
      <c r="K84" s="1"/>
      <c r="L84" s="11"/>
      <c r="M84" s="12"/>
    </row>
    <row r="85" spans="1:13" ht="15.75" x14ac:dyDescent="0.25">
      <c r="A85" s="84"/>
      <c r="B85" s="50" t="s">
        <v>159</v>
      </c>
      <c r="C85" s="47" t="s">
        <v>160</v>
      </c>
      <c r="D85" s="78">
        <v>19.850000000000001</v>
      </c>
      <c r="E85" s="49">
        <f t="shared" si="9"/>
        <v>0</v>
      </c>
      <c r="F85" s="48">
        <f t="shared" si="10"/>
        <v>0</v>
      </c>
      <c r="G85" s="79">
        <v>10</v>
      </c>
      <c r="H85" s="79">
        <v>100</v>
      </c>
      <c r="I85" s="51"/>
      <c r="J85" s="52">
        <f t="shared" ref="J85:J87" si="13">IFERROR(F85*I85,0)</f>
        <v>0</v>
      </c>
      <c r="K85" s="1"/>
      <c r="L85" s="11"/>
      <c r="M85" s="12"/>
    </row>
    <row r="86" spans="1:13" ht="15.75" x14ac:dyDescent="0.25">
      <c r="A86" s="84"/>
      <c r="B86" s="57" t="s">
        <v>161</v>
      </c>
      <c r="C86" s="55" t="s">
        <v>162</v>
      </c>
      <c r="D86" s="80">
        <v>30.48</v>
      </c>
      <c r="E86" s="49">
        <f t="shared" si="9"/>
        <v>0</v>
      </c>
      <c r="F86" s="48">
        <f t="shared" si="10"/>
        <v>0</v>
      </c>
      <c r="G86" s="81">
        <v>10</v>
      </c>
      <c r="H86" s="81">
        <v>60</v>
      </c>
      <c r="I86" s="58"/>
      <c r="J86" s="59">
        <f t="shared" si="13"/>
        <v>0</v>
      </c>
      <c r="K86" s="1"/>
      <c r="L86" s="11"/>
      <c r="M86" s="12"/>
    </row>
    <row r="87" spans="1:13" ht="15.75" x14ac:dyDescent="0.25">
      <c r="A87" s="84"/>
      <c r="B87" s="57" t="s">
        <v>163</v>
      </c>
      <c r="C87" s="62" t="s">
        <v>164</v>
      </c>
      <c r="D87" s="82">
        <v>44.82</v>
      </c>
      <c r="E87" s="85">
        <f t="shared" si="9"/>
        <v>0</v>
      </c>
      <c r="F87" s="56">
        <f t="shared" si="10"/>
        <v>0</v>
      </c>
      <c r="G87" s="83">
        <v>8</v>
      </c>
      <c r="H87" s="83">
        <v>40</v>
      </c>
      <c r="I87" s="67"/>
      <c r="J87" s="68">
        <f t="shared" si="13"/>
        <v>0</v>
      </c>
      <c r="K87"/>
      <c r="L87" s="11"/>
      <c r="M87" s="12"/>
    </row>
    <row r="88" spans="1:13" ht="15.75" x14ac:dyDescent="0.25">
      <c r="A88" s="86"/>
      <c r="B88" s="70"/>
      <c r="C88" s="71" t="s">
        <v>165</v>
      </c>
      <c r="D88" s="72" t="s">
        <v>228</v>
      </c>
      <c r="E88" s="73">
        <f t="shared" si="9"/>
        <v>0</v>
      </c>
      <c r="F88" s="87">
        <f t="shared" si="10"/>
        <v>0</v>
      </c>
      <c r="G88" s="75" t="s">
        <v>228</v>
      </c>
      <c r="H88" s="75" t="s">
        <v>228</v>
      </c>
      <c r="I88" s="76"/>
      <c r="J88" s="77"/>
      <c r="K88" s="1"/>
      <c r="L88" s="11"/>
      <c r="M88" s="12"/>
    </row>
    <row r="89" spans="1:13" ht="20.100000000000001" customHeight="1" x14ac:dyDescent="0.25">
      <c r="A89" s="84"/>
      <c r="B89" s="50" t="s">
        <v>166</v>
      </c>
      <c r="C89" s="47" t="s">
        <v>167</v>
      </c>
      <c r="D89" s="78">
        <v>15.59</v>
      </c>
      <c r="E89" s="49">
        <f t="shared" si="9"/>
        <v>0</v>
      </c>
      <c r="F89" s="48">
        <f t="shared" si="10"/>
        <v>0</v>
      </c>
      <c r="G89" s="79">
        <v>10</v>
      </c>
      <c r="H89" s="79">
        <v>100</v>
      </c>
      <c r="I89" s="51"/>
      <c r="J89" s="52">
        <f t="shared" ref="J89:J91" si="14">IFERROR(F89*I89,0)</f>
        <v>0</v>
      </c>
      <c r="K89" s="1"/>
      <c r="L89" s="11"/>
      <c r="M89" s="12"/>
    </row>
    <row r="90" spans="1:13" ht="20.100000000000001" customHeight="1" x14ac:dyDescent="0.25">
      <c r="A90" s="84"/>
      <c r="B90" s="57" t="s">
        <v>168</v>
      </c>
      <c r="C90" s="55" t="s">
        <v>169</v>
      </c>
      <c r="D90" s="80">
        <v>24.580000000000002</v>
      </c>
      <c r="E90" s="49">
        <f t="shared" si="9"/>
        <v>0</v>
      </c>
      <c r="F90" s="48">
        <f t="shared" si="10"/>
        <v>0</v>
      </c>
      <c r="G90" s="81">
        <v>10</v>
      </c>
      <c r="H90" s="81">
        <v>60</v>
      </c>
      <c r="I90" s="58"/>
      <c r="J90" s="59">
        <f t="shared" si="14"/>
        <v>0</v>
      </c>
      <c r="K90" s="1"/>
      <c r="L90" s="11"/>
      <c r="M90" s="12"/>
    </row>
    <row r="91" spans="1:13" ht="20.100000000000001" customHeight="1" x14ac:dyDescent="0.25">
      <c r="A91" s="84"/>
      <c r="B91" s="57" t="s">
        <v>170</v>
      </c>
      <c r="C91" s="62" t="s">
        <v>171</v>
      </c>
      <c r="D91" s="82">
        <v>39.32</v>
      </c>
      <c r="E91" s="85">
        <f t="shared" si="9"/>
        <v>0</v>
      </c>
      <c r="F91" s="56">
        <f t="shared" si="10"/>
        <v>0</v>
      </c>
      <c r="G91" s="83">
        <v>8</v>
      </c>
      <c r="H91" s="83">
        <v>40</v>
      </c>
      <c r="I91" s="67"/>
      <c r="J91" s="68">
        <f t="shared" si="14"/>
        <v>0</v>
      </c>
      <c r="K91"/>
      <c r="L91" s="11"/>
      <c r="M91" s="12"/>
    </row>
    <row r="92" spans="1:13" ht="15.75" x14ac:dyDescent="0.25">
      <c r="A92" s="86"/>
      <c r="B92" s="70"/>
      <c r="C92" s="71" t="s">
        <v>172</v>
      </c>
      <c r="D92" s="72" t="s">
        <v>228</v>
      </c>
      <c r="E92" s="73">
        <f t="shared" si="9"/>
        <v>0</v>
      </c>
      <c r="F92" s="87">
        <f t="shared" si="10"/>
        <v>0</v>
      </c>
      <c r="G92" s="75" t="s">
        <v>228</v>
      </c>
      <c r="H92" s="75" t="s">
        <v>228</v>
      </c>
      <c r="I92" s="76"/>
      <c r="J92" s="77"/>
      <c r="K92" s="1"/>
      <c r="L92" s="11"/>
      <c r="M92" s="12"/>
    </row>
    <row r="93" spans="1:13" ht="20.100000000000001" customHeight="1" x14ac:dyDescent="0.25">
      <c r="A93" s="84"/>
      <c r="B93" s="50" t="s">
        <v>173</v>
      </c>
      <c r="C93" s="47" t="s">
        <v>174</v>
      </c>
      <c r="D93" s="78">
        <v>0</v>
      </c>
      <c r="E93" s="49" t="str">
        <f t="shared" si="9"/>
        <v>NET</v>
      </c>
      <c r="F93" s="48">
        <f t="shared" si="10"/>
        <v>0</v>
      </c>
      <c r="G93" s="79">
        <v>0</v>
      </c>
      <c r="H93" s="79">
        <v>0</v>
      </c>
      <c r="I93" s="51"/>
      <c r="J93" s="52">
        <f t="shared" ref="J93:J95" si="15">IFERROR(F93*I93,0)</f>
        <v>0</v>
      </c>
      <c r="K93" s="1"/>
      <c r="L93" s="11"/>
      <c r="M93" s="12"/>
    </row>
    <row r="94" spans="1:13" ht="20.100000000000001" customHeight="1" x14ac:dyDescent="0.25">
      <c r="A94" s="84"/>
      <c r="B94" s="57" t="s">
        <v>175</v>
      </c>
      <c r="C94" s="55" t="s">
        <v>176</v>
      </c>
      <c r="D94" s="80">
        <v>15.129999999999999</v>
      </c>
      <c r="E94" s="49">
        <f t="shared" si="9"/>
        <v>0</v>
      </c>
      <c r="F94" s="48">
        <f t="shared" si="10"/>
        <v>0</v>
      </c>
      <c r="G94" s="81">
        <v>0</v>
      </c>
      <c r="H94" s="81">
        <v>0</v>
      </c>
      <c r="I94" s="58"/>
      <c r="J94" s="59">
        <f t="shared" si="15"/>
        <v>0</v>
      </c>
      <c r="K94" s="1"/>
      <c r="L94" s="11"/>
      <c r="M94" s="12"/>
    </row>
    <row r="95" spans="1:13" ht="20.100000000000001" customHeight="1" x14ac:dyDescent="0.25">
      <c r="A95" s="84"/>
      <c r="B95" s="57" t="s">
        <v>177</v>
      </c>
      <c r="C95" s="62" t="s">
        <v>178</v>
      </c>
      <c r="D95" s="82">
        <v>27.35</v>
      </c>
      <c r="E95" s="85">
        <f t="shared" si="9"/>
        <v>0</v>
      </c>
      <c r="F95" s="56">
        <f t="shared" si="10"/>
        <v>0</v>
      </c>
      <c r="G95" s="83">
        <v>0</v>
      </c>
      <c r="H95" s="83">
        <v>0</v>
      </c>
      <c r="I95" s="67"/>
      <c r="J95" s="68">
        <f t="shared" si="15"/>
        <v>0</v>
      </c>
      <c r="K95"/>
      <c r="L95" s="11"/>
      <c r="M95" s="12"/>
    </row>
    <row r="96" spans="1:13" ht="15.75" x14ac:dyDescent="0.25">
      <c r="A96" s="86"/>
      <c r="B96" s="70"/>
      <c r="C96" s="71" t="s">
        <v>179</v>
      </c>
      <c r="D96" s="72" t="s">
        <v>228</v>
      </c>
      <c r="E96" s="73">
        <f t="shared" si="9"/>
        <v>0</v>
      </c>
      <c r="F96" s="87">
        <f t="shared" si="10"/>
        <v>0</v>
      </c>
      <c r="G96" s="75" t="s">
        <v>228</v>
      </c>
      <c r="H96" s="75" t="s">
        <v>228</v>
      </c>
      <c r="I96" s="76"/>
      <c r="J96" s="77"/>
      <c r="K96" s="1"/>
      <c r="L96" s="11"/>
      <c r="M96" s="12"/>
    </row>
    <row r="97" spans="1:13" ht="46.5" customHeight="1" x14ac:dyDescent="0.25">
      <c r="A97" s="116"/>
      <c r="B97" s="50" t="s">
        <v>180</v>
      </c>
      <c r="C97" s="47" t="s">
        <v>181</v>
      </c>
      <c r="D97" s="78">
        <v>9.08</v>
      </c>
      <c r="E97" s="49">
        <f t="shared" si="9"/>
        <v>0</v>
      </c>
      <c r="F97" s="48">
        <f t="shared" si="10"/>
        <v>0</v>
      </c>
      <c r="G97" s="79">
        <v>10</v>
      </c>
      <c r="H97" s="79">
        <v>100</v>
      </c>
      <c r="I97" s="51"/>
      <c r="J97" s="52">
        <f>IFERROR(F97*I97,0)</f>
        <v>0</v>
      </c>
      <c r="K97" s="1"/>
      <c r="L97" s="11"/>
      <c r="M97" s="12"/>
    </row>
    <row r="98" spans="1:13" ht="46.5" customHeight="1" x14ac:dyDescent="0.25">
      <c r="A98" s="117"/>
      <c r="B98" s="57" t="s">
        <v>182</v>
      </c>
      <c r="C98" s="55" t="s">
        <v>183</v>
      </c>
      <c r="D98" s="80">
        <v>10.039999999999999</v>
      </c>
      <c r="E98" s="49">
        <f t="shared" si="9"/>
        <v>0</v>
      </c>
      <c r="F98" s="48">
        <f t="shared" si="10"/>
        <v>0</v>
      </c>
      <c r="G98" s="81">
        <v>10</v>
      </c>
      <c r="H98" s="81">
        <v>100</v>
      </c>
      <c r="I98" s="58"/>
      <c r="J98" s="59">
        <f>IFERROR(F98*I98,0)</f>
        <v>0</v>
      </c>
      <c r="K98"/>
      <c r="L98" s="11"/>
      <c r="M98" s="12"/>
    </row>
    <row r="99" spans="1:13" ht="15.75" x14ac:dyDescent="0.25">
      <c r="A99" s="84"/>
      <c r="B99" s="81"/>
      <c r="C99" s="88"/>
      <c r="D99" s="89" t="s">
        <v>228</v>
      </c>
      <c r="E99" s="90">
        <f t="shared" si="9"/>
        <v>0</v>
      </c>
      <c r="F99" s="91">
        <f t="shared" si="10"/>
        <v>0</v>
      </c>
      <c r="G99" s="92" t="s">
        <v>228</v>
      </c>
      <c r="H99" s="92" t="s">
        <v>228</v>
      </c>
      <c r="I99" s="93"/>
      <c r="J99" s="94"/>
      <c r="K99" s="1"/>
      <c r="L99" s="11"/>
      <c r="M99" s="12"/>
    </row>
    <row r="100" spans="1:13" ht="46.5" customHeight="1" x14ac:dyDescent="0.25">
      <c r="A100" s="116"/>
      <c r="B100" s="50" t="s">
        <v>184</v>
      </c>
      <c r="C100" s="47" t="s">
        <v>185</v>
      </c>
      <c r="D100" s="78">
        <v>10.24</v>
      </c>
      <c r="E100" s="49">
        <f t="shared" si="9"/>
        <v>0</v>
      </c>
      <c r="F100" s="48">
        <f t="shared" si="10"/>
        <v>0</v>
      </c>
      <c r="G100" s="79">
        <v>10</v>
      </c>
      <c r="H100" s="79">
        <v>100</v>
      </c>
      <c r="I100" s="51"/>
      <c r="J100" s="52">
        <f>IFERROR(F100*I100,0)</f>
        <v>0</v>
      </c>
      <c r="K100" s="1"/>
      <c r="L100" s="11"/>
      <c r="M100" s="12"/>
    </row>
    <row r="101" spans="1:13" ht="46.5" customHeight="1" x14ac:dyDescent="0.25">
      <c r="A101" s="117"/>
      <c r="B101" s="57" t="s">
        <v>186</v>
      </c>
      <c r="C101" s="55" t="s">
        <v>187</v>
      </c>
      <c r="D101" s="80">
        <v>12.27</v>
      </c>
      <c r="E101" s="49">
        <f t="shared" si="9"/>
        <v>0</v>
      </c>
      <c r="F101" s="48">
        <f t="shared" si="10"/>
        <v>0</v>
      </c>
      <c r="G101" s="81">
        <v>10</v>
      </c>
      <c r="H101" s="81">
        <v>100</v>
      </c>
      <c r="I101" s="58"/>
      <c r="J101" s="59">
        <f>IFERROR(F101*I101,0)</f>
        <v>0</v>
      </c>
      <c r="K101"/>
      <c r="L101" s="11"/>
      <c r="M101" s="12"/>
    </row>
    <row r="102" spans="1:13" ht="15.75" x14ac:dyDescent="0.25">
      <c r="A102" s="86"/>
      <c r="B102" s="70"/>
      <c r="C102" s="71" t="s">
        <v>188</v>
      </c>
      <c r="D102" s="72" t="s">
        <v>228</v>
      </c>
      <c r="E102" s="73">
        <f t="shared" si="9"/>
        <v>0</v>
      </c>
      <c r="F102" s="74">
        <f t="shared" si="10"/>
        <v>0</v>
      </c>
      <c r="G102" s="75" t="s">
        <v>228</v>
      </c>
      <c r="H102" s="75" t="s">
        <v>228</v>
      </c>
      <c r="I102" s="76"/>
      <c r="J102" s="77"/>
      <c r="K102" s="1"/>
      <c r="L102" s="11"/>
      <c r="M102" s="12"/>
    </row>
    <row r="103" spans="1:13" ht="15.75" x14ac:dyDescent="0.25">
      <c r="A103" s="118"/>
      <c r="B103" s="57" t="s">
        <v>189</v>
      </c>
      <c r="C103" s="55" t="s">
        <v>190</v>
      </c>
      <c r="D103" s="56">
        <v>103.16000000000001</v>
      </c>
      <c r="E103" s="85">
        <f t="shared" si="9"/>
        <v>0</v>
      </c>
      <c r="F103" s="56">
        <f t="shared" si="10"/>
        <v>0</v>
      </c>
      <c r="G103" s="57">
        <v>1</v>
      </c>
      <c r="H103" s="57">
        <v>16</v>
      </c>
      <c r="I103" s="95"/>
      <c r="J103" s="59">
        <f t="shared" ref="J103:J105" si="16">IFERROR(F103*I103,0)</f>
        <v>0</v>
      </c>
      <c r="K103" s="1"/>
      <c r="L103" s="11"/>
      <c r="M103" s="12"/>
    </row>
    <row r="104" spans="1:13" ht="15.75" x14ac:dyDescent="0.25">
      <c r="A104" s="116"/>
      <c r="B104" s="57" t="s">
        <v>191</v>
      </c>
      <c r="C104" s="55" t="s">
        <v>192</v>
      </c>
      <c r="D104" s="56">
        <v>103.16000000000001</v>
      </c>
      <c r="E104" s="85">
        <f t="shared" si="9"/>
        <v>0</v>
      </c>
      <c r="F104" s="56">
        <f t="shared" si="10"/>
        <v>0</v>
      </c>
      <c r="G104" s="57">
        <v>1</v>
      </c>
      <c r="H104" s="57">
        <v>16</v>
      </c>
      <c r="I104" s="95"/>
      <c r="J104" s="59">
        <f t="shared" si="16"/>
        <v>0</v>
      </c>
      <c r="K104" s="1"/>
      <c r="L104" s="11"/>
      <c r="M104" s="12"/>
    </row>
    <row r="105" spans="1:13" ht="15.75" x14ac:dyDescent="0.25">
      <c r="A105" s="116"/>
      <c r="B105" s="57" t="s">
        <v>193</v>
      </c>
      <c r="C105" s="55" t="s">
        <v>194</v>
      </c>
      <c r="D105" s="56">
        <v>103.16000000000001</v>
      </c>
      <c r="E105" s="85">
        <f t="shared" si="9"/>
        <v>0</v>
      </c>
      <c r="F105" s="56">
        <f t="shared" si="10"/>
        <v>0</v>
      </c>
      <c r="G105" s="57">
        <v>1</v>
      </c>
      <c r="H105" s="57">
        <v>16</v>
      </c>
      <c r="I105" s="95"/>
      <c r="J105" s="59">
        <f t="shared" si="16"/>
        <v>0</v>
      </c>
      <c r="K105" s="1"/>
      <c r="L105" s="11"/>
      <c r="M105" s="12"/>
    </row>
    <row r="106" spans="1:13" ht="15.75" x14ac:dyDescent="0.25">
      <c r="A106" s="60"/>
      <c r="B106" s="57" t="s">
        <v>195</v>
      </c>
      <c r="C106" s="55" t="s">
        <v>196</v>
      </c>
      <c r="D106" s="56">
        <v>103.16000000000001</v>
      </c>
      <c r="E106" s="85">
        <f t="shared" si="9"/>
        <v>0</v>
      </c>
      <c r="F106" s="56">
        <f t="shared" si="10"/>
        <v>0</v>
      </c>
      <c r="G106" s="57">
        <v>1</v>
      </c>
      <c r="H106" s="57">
        <v>16</v>
      </c>
      <c r="I106" s="95"/>
      <c r="J106" s="59">
        <f>IFERROR(F106*I106,0)</f>
        <v>0</v>
      </c>
      <c r="K106" s="1"/>
      <c r="L106" s="11"/>
      <c r="M106" s="12"/>
    </row>
    <row r="107" spans="1:13" ht="15.75" x14ac:dyDescent="0.25">
      <c r="A107" s="86"/>
      <c r="B107" s="70"/>
      <c r="C107" s="71" t="s">
        <v>197</v>
      </c>
      <c r="D107" s="72" t="s">
        <v>228</v>
      </c>
      <c r="E107" s="73">
        <f t="shared" si="9"/>
        <v>0</v>
      </c>
      <c r="F107" s="87">
        <f t="shared" si="10"/>
        <v>0</v>
      </c>
      <c r="G107" s="75" t="s">
        <v>228</v>
      </c>
      <c r="H107" s="75" t="s">
        <v>228</v>
      </c>
      <c r="I107" s="76"/>
      <c r="J107" s="77"/>
      <c r="K107" s="1"/>
      <c r="L107" s="11"/>
      <c r="M107" s="12"/>
    </row>
    <row r="108" spans="1:13" ht="20.100000000000001" customHeight="1" x14ac:dyDescent="0.25">
      <c r="A108" s="84"/>
      <c r="B108" s="81"/>
      <c r="C108" s="88"/>
      <c r="D108" s="89" t="s">
        <v>228</v>
      </c>
      <c r="E108" s="90">
        <f t="shared" si="9"/>
        <v>0</v>
      </c>
      <c r="F108" s="91">
        <f t="shared" si="10"/>
        <v>0</v>
      </c>
      <c r="G108" s="92" t="s">
        <v>228</v>
      </c>
      <c r="H108" s="92" t="s">
        <v>228</v>
      </c>
      <c r="I108" s="93"/>
      <c r="J108" s="94"/>
      <c r="K108" s="1"/>
      <c r="L108" s="11"/>
      <c r="M108" s="12"/>
    </row>
    <row r="109" spans="1:13" ht="20.100000000000001" customHeight="1" x14ac:dyDescent="0.25">
      <c r="A109" s="53"/>
      <c r="B109" s="50" t="s">
        <v>198</v>
      </c>
      <c r="C109" s="47" t="s">
        <v>199</v>
      </c>
      <c r="D109" s="78">
        <v>10.08</v>
      </c>
      <c r="E109" s="49">
        <f t="shared" si="9"/>
        <v>0</v>
      </c>
      <c r="F109" s="48">
        <f t="shared" si="10"/>
        <v>0</v>
      </c>
      <c r="G109" s="79">
        <v>0</v>
      </c>
      <c r="H109" s="79">
        <v>0</v>
      </c>
      <c r="I109" s="51"/>
      <c r="J109" s="52">
        <f t="shared" ref="J109:J110" si="17">IFERROR(F109*I109,0)</f>
        <v>0</v>
      </c>
      <c r="K109" s="1"/>
      <c r="L109" s="11"/>
      <c r="M109" s="12"/>
    </row>
    <row r="110" spans="1:13" ht="20.100000000000001" customHeight="1" x14ac:dyDescent="0.25">
      <c r="A110" s="53"/>
      <c r="B110" s="57" t="s">
        <v>200</v>
      </c>
      <c r="C110" s="55" t="s">
        <v>201</v>
      </c>
      <c r="D110" s="80">
        <v>13.299999999999999</v>
      </c>
      <c r="E110" s="49">
        <f t="shared" si="9"/>
        <v>0</v>
      </c>
      <c r="F110" s="48">
        <f t="shared" si="10"/>
        <v>0</v>
      </c>
      <c r="G110" s="81">
        <v>0</v>
      </c>
      <c r="H110" s="81">
        <v>0</v>
      </c>
      <c r="I110" s="58"/>
      <c r="J110" s="59">
        <f t="shared" si="17"/>
        <v>0</v>
      </c>
      <c r="K110" s="1"/>
      <c r="L110" s="11"/>
      <c r="M110" s="12"/>
    </row>
    <row r="111" spans="1:13" ht="20.100000000000001" customHeight="1" x14ac:dyDescent="0.25">
      <c r="A111" s="84"/>
      <c r="B111" s="81"/>
      <c r="C111" s="88"/>
      <c r="D111" s="89" t="s">
        <v>228</v>
      </c>
      <c r="E111" s="90">
        <f t="shared" si="9"/>
        <v>0</v>
      </c>
      <c r="F111" s="91">
        <f t="shared" si="10"/>
        <v>0</v>
      </c>
      <c r="G111" s="92" t="s">
        <v>228</v>
      </c>
      <c r="H111" s="92" t="s">
        <v>228</v>
      </c>
      <c r="I111" s="93"/>
      <c r="J111" s="94"/>
      <c r="K111" s="1"/>
      <c r="L111" s="11"/>
      <c r="M111" s="12"/>
    </row>
    <row r="112" spans="1:13" ht="15.75" x14ac:dyDescent="0.25">
      <c r="A112" s="86"/>
      <c r="B112" s="70"/>
      <c r="C112" s="71" t="s">
        <v>202</v>
      </c>
      <c r="D112" s="72" t="s">
        <v>228</v>
      </c>
      <c r="E112" s="73">
        <f t="shared" si="9"/>
        <v>0</v>
      </c>
      <c r="F112" s="87">
        <f t="shared" si="10"/>
        <v>0</v>
      </c>
      <c r="G112" s="75" t="s">
        <v>228</v>
      </c>
      <c r="H112" s="75" t="s">
        <v>228</v>
      </c>
      <c r="I112" s="76"/>
      <c r="J112" s="77"/>
      <c r="K112" s="1"/>
      <c r="L112" s="11"/>
      <c r="M112" s="12"/>
    </row>
    <row r="113" spans="1:13" ht="15.75" x14ac:dyDescent="0.25">
      <c r="A113" s="97"/>
      <c r="B113" s="57" t="s">
        <v>203</v>
      </c>
      <c r="C113" s="47" t="s">
        <v>204</v>
      </c>
      <c r="D113" s="78">
        <v>76</v>
      </c>
      <c r="E113" s="49">
        <f t="shared" si="9"/>
        <v>0</v>
      </c>
      <c r="F113" s="48">
        <f t="shared" si="10"/>
        <v>0</v>
      </c>
      <c r="G113" s="79">
        <v>6</v>
      </c>
      <c r="H113" s="79">
        <v>60</v>
      </c>
      <c r="I113" s="51"/>
      <c r="J113" s="52">
        <f t="shared" ref="J113:J118" si="18">IFERROR(F113*I113,0)</f>
        <v>0</v>
      </c>
      <c r="K113" s="1"/>
      <c r="L113" s="11"/>
      <c r="M113" s="12"/>
    </row>
    <row r="114" spans="1:13" ht="15.75" x14ac:dyDescent="0.25">
      <c r="A114" s="84"/>
      <c r="B114" s="57" t="s">
        <v>205</v>
      </c>
      <c r="C114" s="55" t="s">
        <v>206</v>
      </c>
      <c r="D114" s="80">
        <v>92.960000000000008</v>
      </c>
      <c r="E114" s="49">
        <f t="shared" si="9"/>
        <v>0</v>
      </c>
      <c r="F114" s="48">
        <f t="shared" si="10"/>
        <v>0</v>
      </c>
      <c r="G114" s="81">
        <v>4</v>
      </c>
      <c r="H114" s="81">
        <v>40</v>
      </c>
      <c r="I114" s="58"/>
      <c r="J114" s="59">
        <f t="shared" si="18"/>
        <v>0</v>
      </c>
      <c r="K114" s="1"/>
      <c r="L114" s="11"/>
      <c r="M114" s="12"/>
    </row>
    <row r="115" spans="1:13" ht="15.75" x14ac:dyDescent="0.25">
      <c r="A115" s="98"/>
      <c r="B115" s="57" t="s">
        <v>207</v>
      </c>
      <c r="C115" s="55" t="s">
        <v>208</v>
      </c>
      <c r="D115" s="80">
        <v>136.94999999999999</v>
      </c>
      <c r="E115" s="49">
        <f t="shared" si="9"/>
        <v>0</v>
      </c>
      <c r="F115" s="48">
        <f t="shared" si="10"/>
        <v>0</v>
      </c>
      <c r="G115" s="81">
        <v>4</v>
      </c>
      <c r="H115" s="81">
        <v>24</v>
      </c>
      <c r="I115" s="58"/>
      <c r="J115" s="59">
        <f t="shared" si="18"/>
        <v>0</v>
      </c>
      <c r="K115" s="1"/>
      <c r="L115" s="11"/>
      <c r="M115" s="12"/>
    </row>
    <row r="116" spans="1:13" ht="15.75" x14ac:dyDescent="0.25">
      <c r="A116" s="98"/>
      <c r="B116" s="57" t="s">
        <v>209</v>
      </c>
      <c r="C116" s="55" t="s">
        <v>210</v>
      </c>
      <c r="D116" s="80">
        <v>188.82999999999998</v>
      </c>
      <c r="E116" s="49">
        <f t="shared" si="9"/>
        <v>0</v>
      </c>
      <c r="F116" s="48">
        <f t="shared" si="10"/>
        <v>0</v>
      </c>
      <c r="G116" s="81">
        <v>2</v>
      </c>
      <c r="H116" s="81">
        <v>16</v>
      </c>
      <c r="I116" s="58"/>
      <c r="J116" s="59">
        <f t="shared" si="18"/>
        <v>0</v>
      </c>
      <c r="K116" s="1"/>
      <c r="L116" s="11"/>
      <c r="M116" s="12"/>
    </row>
    <row r="117" spans="1:13" ht="15.75" x14ac:dyDescent="0.25">
      <c r="A117" s="98"/>
      <c r="B117" s="57" t="s">
        <v>211</v>
      </c>
      <c r="C117" s="55" t="s">
        <v>212</v>
      </c>
      <c r="D117" s="80">
        <v>265.87</v>
      </c>
      <c r="E117" s="49">
        <f t="shared" si="9"/>
        <v>0</v>
      </c>
      <c r="F117" s="48">
        <f t="shared" si="10"/>
        <v>0</v>
      </c>
      <c r="G117" s="81">
        <v>2</v>
      </c>
      <c r="H117" s="81">
        <v>8</v>
      </c>
      <c r="I117" s="58"/>
      <c r="J117" s="59">
        <f t="shared" si="18"/>
        <v>0</v>
      </c>
      <c r="K117" s="1"/>
      <c r="L117" s="11"/>
      <c r="M117" s="12"/>
    </row>
    <row r="118" spans="1:13" ht="15.75" x14ac:dyDescent="0.25">
      <c r="A118" s="99"/>
      <c r="B118" s="57" t="s">
        <v>213</v>
      </c>
      <c r="C118" s="55" t="s">
        <v>214</v>
      </c>
      <c r="D118" s="80">
        <v>369.38</v>
      </c>
      <c r="E118" s="49">
        <f t="shared" si="9"/>
        <v>0</v>
      </c>
      <c r="F118" s="48">
        <f t="shared" si="10"/>
        <v>0</v>
      </c>
      <c r="G118" s="81">
        <v>1</v>
      </c>
      <c r="H118" s="81">
        <v>6</v>
      </c>
      <c r="I118" s="58"/>
      <c r="J118" s="59">
        <f t="shared" si="18"/>
        <v>0</v>
      </c>
      <c r="K118" s="1"/>
      <c r="L118" s="11"/>
      <c r="M118" s="12"/>
    </row>
    <row r="119" spans="1:13" ht="15.75" x14ac:dyDescent="0.25">
      <c r="A119" s="86"/>
      <c r="B119" s="70"/>
      <c r="C119" s="71" t="s">
        <v>215</v>
      </c>
      <c r="D119" s="72" t="s">
        <v>228</v>
      </c>
      <c r="E119" s="73">
        <f t="shared" si="9"/>
        <v>0</v>
      </c>
      <c r="F119" s="87">
        <f t="shared" si="10"/>
        <v>0</v>
      </c>
      <c r="G119" s="75" t="s">
        <v>228</v>
      </c>
      <c r="H119" s="75" t="s">
        <v>228</v>
      </c>
      <c r="I119" s="76"/>
      <c r="J119" s="77"/>
      <c r="K119" s="1"/>
      <c r="L119" s="11"/>
      <c r="M119" s="12"/>
    </row>
    <row r="120" spans="1:13" ht="15.75" x14ac:dyDescent="0.25">
      <c r="A120" s="97"/>
      <c r="B120" s="57" t="s">
        <v>216</v>
      </c>
      <c r="C120" s="47" t="s">
        <v>217</v>
      </c>
      <c r="D120" s="78">
        <v>76</v>
      </c>
      <c r="E120" s="49">
        <f t="shared" si="9"/>
        <v>0</v>
      </c>
      <c r="F120" s="48">
        <f t="shared" si="10"/>
        <v>0</v>
      </c>
      <c r="G120" s="79">
        <v>6</v>
      </c>
      <c r="H120" s="79">
        <v>60</v>
      </c>
      <c r="I120" s="51"/>
      <c r="J120" s="52">
        <f t="shared" ref="J120:J125" si="19">IFERROR(F120*I120,0)</f>
        <v>0</v>
      </c>
      <c r="K120" s="1"/>
      <c r="L120" s="11"/>
      <c r="M120" s="12"/>
    </row>
    <row r="121" spans="1:13" ht="15.75" x14ac:dyDescent="0.25">
      <c r="A121" s="84"/>
      <c r="B121" s="57" t="s">
        <v>218</v>
      </c>
      <c r="C121" s="55" t="s">
        <v>219</v>
      </c>
      <c r="D121" s="80">
        <v>92.960000000000008</v>
      </c>
      <c r="E121" s="49">
        <f t="shared" si="9"/>
        <v>0</v>
      </c>
      <c r="F121" s="48">
        <f t="shared" si="10"/>
        <v>0</v>
      </c>
      <c r="G121" s="81">
        <v>4</v>
      </c>
      <c r="H121" s="81">
        <v>40</v>
      </c>
      <c r="I121" s="58"/>
      <c r="J121" s="59">
        <f t="shared" si="19"/>
        <v>0</v>
      </c>
      <c r="K121" s="1"/>
      <c r="L121" s="11"/>
      <c r="M121" s="12"/>
    </row>
    <row r="122" spans="1:13" ht="15.75" x14ac:dyDescent="0.25">
      <c r="A122" s="98"/>
      <c r="B122" s="57" t="s">
        <v>220</v>
      </c>
      <c r="C122" s="55" t="s">
        <v>221</v>
      </c>
      <c r="D122" s="80">
        <v>136.94999999999999</v>
      </c>
      <c r="E122" s="49">
        <f t="shared" si="9"/>
        <v>0</v>
      </c>
      <c r="F122" s="48">
        <f t="shared" si="10"/>
        <v>0</v>
      </c>
      <c r="G122" s="81">
        <v>4</v>
      </c>
      <c r="H122" s="81">
        <v>24</v>
      </c>
      <c r="I122" s="58"/>
      <c r="J122" s="59">
        <f t="shared" si="19"/>
        <v>0</v>
      </c>
      <c r="K122" s="1"/>
      <c r="L122" s="11"/>
      <c r="M122" s="12"/>
    </row>
    <row r="123" spans="1:13" ht="15.75" x14ac:dyDescent="0.25">
      <c r="A123" s="98"/>
      <c r="B123" s="57" t="s">
        <v>222</v>
      </c>
      <c r="C123" s="55" t="s">
        <v>223</v>
      </c>
      <c r="D123" s="80">
        <v>188.82999999999998</v>
      </c>
      <c r="E123" s="49">
        <f t="shared" si="9"/>
        <v>0</v>
      </c>
      <c r="F123" s="48">
        <f t="shared" si="10"/>
        <v>0</v>
      </c>
      <c r="G123" s="81">
        <v>2</v>
      </c>
      <c r="H123" s="81">
        <v>16</v>
      </c>
      <c r="I123" s="58"/>
      <c r="J123" s="59">
        <f t="shared" si="19"/>
        <v>0</v>
      </c>
      <c r="K123" s="1"/>
      <c r="L123" s="11"/>
      <c r="M123" s="12"/>
    </row>
    <row r="124" spans="1:13" ht="15.75" x14ac:dyDescent="0.25">
      <c r="A124" s="98"/>
      <c r="B124" s="57" t="s">
        <v>224</v>
      </c>
      <c r="C124" s="55" t="s">
        <v>225</v>
      </c>
      <c r="D124" s="80">
        <v>265.87</v>
      </c>
      <c r="E124" s="49">
        <f t="shared" si="9"/>
        <v>0</v>
      </c>
      <c r="F124" s="48">
        <f t="shared" si="10"/>
        <v>0</v>
      </c>
      <c r="G124" s="81">
        <v>2</v>
      </c>
      <c r="H124" s="81">
        <v>8</v>
      </c>
      <c r="I124" s="58"/>
      <c r="J124" s="59">
        <f t="shared" si="19"/>
        <v>0</v>
      </c>
      <c r="K124" s="1"/>
      <c r="L124" s="11"/>
      <c r="M124" s="12"/>
    </row>
    <row r="125" spans="1:13" ht="15.75" x14ac:dyDescent="0.25">
      <c r="A125" s="99"/>
      <c r="B125" s="57" t="s">
        <v>226</v>
      </c>
      <c r="C125" s="55" t="s">
        <v>227</v>
      </c>
      <c r="D125" s="80">
        <v>369.38</v>
      </c>
      <c r="E125" s="49">
        <f t="shared" si="9"/>
        <v>0</v>
      </c>
      <c r="F125" s="48">
        <f t="shared" si="10"/>
        <v>0</v>
      </c>
      <c r="G125" s="81">
        <v>1</v>
      </c>
      <c r="H125" s="81">
        <v>6</v>
      </c>
      <c r="I125" s="58"/>
      <c r="J125" s="59">
        <f t="shared" si="19"/>
        <v>0</v>
      </c>
      <c r="K125" s="1"/>
      <c r="L125" s="11"/>
      <c r="M125" s="12"/>
    </row>
    <row r="126" spans="1:13" ht="15.75" x14ac:dyDescent="0.25">
      <c r="A126" s="1"/>
      <c r="B126" s="100"/>
      <c r="C126" s="1"/>
      <c r="D126" s="101"/>
      <c r="E126" s="102"/>
      <c r="F126" s="103"/>
      <c r="G126" s="1"/>
      <c r="H126" s="104"/>
      <c r="I126" s="105"/>
      <c r="J126" s="106"/>
      <c r="K126" s="1"/>
      <c r="L126" s="11"/>
      <c r="M126" s="12"/>
    </row>
    <row r="127" spans="1:13" ht="15.75" hidden="1" x14ac:dyDescent="0.25">
      <c r="A127" s="1"/>
      <c r="B127" s="100"/>
      <c r="C127" s="1"/>
      <c r="D127" s="101"/>
      <c r="E127" s="100"/>
      <c r="F127" s="107"/>
      <c r="G127" s="1"/>
      <c r="H127" s="104"/>
      <c r="I127" s="105"/>
      <c r="J127" s="106"/>
      <c r="K127" s="1"/>
      <c r="L127" s="11"/>
      <c r="M127" s="12"/>
    </row>
    <row r="128" spans="1:13" ht="15.75" hidden="1" x14ac:dyDescent="0.25">
      <c r="A128" s="1"/>
      <c r="B128" s="100"/>
      <c r="C128" s="1"/>
      <c r="D128" s="101"/>
      <c r="E128" s="100"/>
      <c r="F128" s="107"/>
      <c r="G128" s="1"/>
      <c r="H128" s="104"/>
      <c r="I128" s="105"/>
      <c r="J128" s="106"/>
      <c r="K128" s="1"/>
      <c r="L128" s="11"/>
      <c r="M128" s="12"/>
    </row>
    <row r="129" spans="1:13" ht="15.75" hidden="1" x14ac:dyDescent="0.25">
      <c r="A129" s="1"/>
      <c r="B129" s="100"/>
      <c r="C129" s="1"/>
      <c r="D129" s="101"/>
      <c r="E129" s="100"/>
      <c r="F129" s="107"/>
      <c r="G129" s="1"/>
      <c r="H129" s="104"/>
      <c r="I129" s="105"/>
      <c r="J129" s="106"/>
      <c r="K129" s="1"/>
      <c r="L129" s="11"/>
      <c r="M129" s="12"/>
    </row>
    <row r="130" spans="1:13" ht="15.75" hidden="1" x14ac:dyDescent="0.25">
      <c r="A130" s="1"/>
      <c r="B130" s="100"/>
      <c r="C130" s="1"/>
      <c r="D130" s="101"/>
      <c r="E130" s="100"/>
      <c r="F130" s="107"/>
      <c r="G130" s="1"/>
      <c r="H130" s="104"/>
      <c r="I130" s="105"/>
      <c r="J130" s="106"/>
      <c r="K130" s="1"/>
      <c r="L130" s="11"/>
      <c r="M130" s="12"/>
    </row>
    <row r="131" spans="1:13" ht="15.75" hidden="1" x14ac:dyDescent="0.25">
      <c r="A131" s="1"/>
      <c r="B131" s="100"/>
      <c r="C131" s="1"/>
      <c r="D131" s="101"/>
      <c r="E131" s="100"/>
      <c r="F131" s="107"/>
      <c r="G131" s="1"/>
      <c r="H131" s="104"/>
      <c r="I131" s="105"/>
      <c r="J131" s="106"/>
      <c r="K131" s="1"/>
      <c r="L131" s="11"/>
      <c r="M131" s="12"/>
    </row>
    <row r="132" spans="1:13" ht="15.75" hidden="1" x14ac:dyDescent="0.25">
      <c r="A132" s="1"/>
      <c r="B132" s="100"/>
      <c r="C132" s="1"/>
      <c r="D132" s="101"/>
      <c r="E132" s="100"/>
      <c r="F132" s="107"/>
      <c r="G132" s="1"/>
      <c r="H132" s="104"/>
      <c r="I132" s="105"/>
      <c r="J132" s="106"/>
      <c r="K132" s="1"/>
      <c r="L132" s="11"/>
      <c r="M132" s="12"/>
    </row>
    <row r="133" spans="1:13" ht="15.75" hidden="1" x14ac:dyDescent="0.25">
      <c r="A133" s="1"/>
      <c r="B133" s="100"/>
      <c r="C133" s="1"/>
      <c r="D133" s="101"/>
      <c r="E133" s="100"/>
      <c r="F133" s="107"/>
      <c r="G133" s="1"/>
      <c r="H133" s="104"/>
      <c r="I133" s="105"/>
      <c r="J133" s="106"/>
      <c r="K133" s="1"/>
      <c r="L133" s="11"/>
      <c r="M133" s="12"/>
    </row>
    <row r="134" spans="1:13" ht="15.75" hidden="1" x14ac:dyDescent="0.25">
      <c r="A134" s="1"/>
      <c r="B134" s="100"/>
      <c r="C134" s="1"/>
      <c r="D134" s="101"/>
      <c r="E134" s="100"/>
      <c r="F134" s="107"/>
      <c r="G134" s="1"/>
      <c r="H134" s="104"/>
      <c r="I134" s="105"/>
      <c r="J134" s="106"/>
      <c r="K134" s="1"/>
      <c r="L134" s="11"/>
      <c r="M134" s="12"/>
    </row>
    <row r="135" spans="1:13" ht="15.75" hidden="1" x14ac:dyDescent="0.25">
      <c r="A135" s="1"/>
      <c r="B135" s="100"/>
      <c r="C135" s="1"/>
      <c r="D135" s="101"/>
      <c r="E135" s="100"/>
      <c r="F135" s="107"/>
      <c r="G135" s="1"/>
      <c r="H135" s="104"/>
      <c r="I135" s="105"/>
      <c r="J135" s="106"/>
      <c r="K135" s="1"/>
      <c r="L135" s="11"/>
      <c r="M135" s="12"/>
    </row>
    <row r="136" spans="1:13" ht="15.75" hidden="1" x14ac:dyDescent="0.25">
      <c r="A136" s="1"/>
      <c r="B136" s="100"/>
      <c r="C136" s="1"/>
      <c r="D136" s="101"/>
      <c r="E136" s="100"/>
      <c r="F136" s="107"/>
      <c r="G136" s="1"/>
      <c r="H136" s="104"/>
      <c r="I136" s="105"/>
      <c r="J136" s="106"/>
      <c r="K136" s="1"/>
      <c r="L136" s="11"/>
      <c r="M136" s="12"/>
    </row>
    <row r="137" spans="1:13" ht="15.75" hidden="1" x14ac:dyDescent="0.25">
      <c r="A137" s="1"/>
      <c r="B137" s="100"/>
      <c r="C137" s="1"/>
      <c r="D137" s="101"/>
      <c r="E137" s="100"/>
      <c r="F137" s="107"/>
      <c r="G137" s="1"/>
      <c r="H137" s="104"/>
      <c r="I137" s="105"/>
      <c r="J137" s="106"/>
      <c r="K137" s="1"/>
      <c r="L137" s="11"/>
      <c r="M137" s="12"/>
    </row>
    <row r="138" spans="1:13" ht="15.75" hidden="1" x14ac:dyDescent="0.25">
      <c r="A138" s="1"/>
      <c r="B138" s="100"/>
      <c r="C138" s="1"/>
      <c r="D138" s="101"/>
      <c r="E138" s="100"/>
      <c r="F138" s="107"/>
      <c r="G138" s="1"/>
      <c r="H138" s="104"/>
      <c r="I138" s="105"/>
      <c r="J138" s="106"/>
      <c r="K138" s="1"/>
      <c r="L138" s="11"/>
      <c r="M138" s="12"/>
    </row>
    <row r="139" spans="1:13" ht="15.75" hidden="1" x14ac:dyDescent="0.25">
      <c r="A139" s="1"/>
      <c r="B139" s="100"/>
      <c r="C139" s="1"/>
      <c r="D139" s="101"/>
      <c r="E139" s="100"/>
      <c r="F139" s="107"/>
      <c r="G139" s="1"/>
      <c r="H139" s="104"/>
      <c r="I139" s="105"/>
      <c r="J139" s="106"/>
      <c r="K139" s="1"/>
      <c r="L139" s="11"/>
      <c r="M139" s="12"/>
    </row>
    <row r="140" spans="1:13" ht="15.75" hidden="1" x14ac:dyDescent="0.25">
      <c r="A140" s="1"/>
      <c r="B140" s="100"/>
      <c r="C140" s="1"/>
      <c r="D140" s="101"/>
      <c r="E140" s="100"/>
      <c r="F140" s="107"/>
      <c r="G140" s="1"/>
      <c r="H140" s="104"/>
      <c r="I140" s="105"/>
      <c r="J140" s="106"/>
      <c r="K140" s="1"/>
      <c r="L140" s="11"/>
      <c r="M140" s="12"/>
    </row>
    <row r="141" spans="1:13" ht="15.75" hidden="1" x14ac:dyDescent="0.25">
      <c r="A141" s="1"/>
      <c r="B141" s="100"/>
      <c r="C141" s="1"/>
      <c r="D141" s="101"/>
      <c r="E141" s="100"/>
      <c r="F141" s="107"/>
      <c r="G141" s="1"/>
      <c r="H141" s="104"/>
      <c r="I141" s="105"/>
      <c r="J141" s="106"/>
      <c r="K141" s="1"/>
      <c r="L141" s="11"/>
      <c r="M141" s="12"/>
    </row>
    <row r="142" spans="1:13" ht="15.75" hidden="1" x14ac:dyDescent="0.25">
      <c r="A142" s="1"/>
      <c r="B142" s="100"/>
      <c r="C142" s="1"/>
      <c r="D142" s="101"/>
      <c r="E142" s="100"/>
      <c r="F142" s="107"/>
      <c r="G142" s="1"/>
      <c r="H142" s="104"/>
      <c r="I142" s="105"/>
      <c r="J142" s="106"/>
      <c r="K142" s="1"/>
      <c r="L142" s="11"/>
      <c r="M142" s="12"/>
    </row>
    <row r="143" spans="1:13" ht="15.75" hidden="1" x14ac:dyDescent="0.25">
      <c r="A143" s="1"/>
      <c r="B143" s="100"/>
      <c r="C143" s="1"/>
      <c r="D143" s="101"/>
      <c r="E143" s="100"/>
      <c r="F143" s="107"/>
      <c r="G143" s="1"/>
      <c r="H143" s="104"/>
      <c r="I143" s="105"/>
      <c r="J143" s="106"/>
      <c r="K143" s="1"/>
      <c r="L143" s="11"/>
      <c r="M143" s="12"/>
    </row>
    <row r="144" spans="1:13" ht="15.75" hidden="1" x14ac:dyDescent="0.25">
      <c r="A144" s="1"/>
      <c r="B144" s="100"/>
      <c r="C144" s="1"/>
      <c r="D144" s="101"/>
      <c r="E144" s="100"/>
      <c r="F144" s="107"/>
      <c r="G144" s="1"/>
      <c r="H144" s="104"/>
      <c r="I144" s="105"/>
      <c r="J144" s="106"/>
      <c r="K144" s="1"/>
      <c r="L144" s="11"/>
      <c r="M144" s="12"/>
    </row>
    <row r="145" spans="1:13" ht="15.75" hidden="1" x14ac:dyDescent="0.25">
      <c r="A145" s="1"/>
      <c r="B145" s="100"/>
      <c r="C145" s="1"/>
      <c r="D145" s="101"/>
      <c r="E145" s="100"/>
      <c r="F145" s="107"/>
      <c r="G145" s="1"/>
      <c r="H145" s="104"/>
      <c r="I145" s="105"/>
      <c r="J145" s="106"/>
      <c r="K145" s="1"/>
      <c r="L145" s="11"/>
      <c r="M145" s="12"/>
    </row>
    <row r="146" spans="1:13" ht="15.75" hidden="1" x14ac:dyDescent="0.25">
      <c r="A146" s="1"/>
      <c r="B146" s="100"/>
      <c r="C146" s="1"/>
      <c r="D146" s="101"/>
      <c r="E146" s="100"/>
      <c r="F146" s="107"/>
      <c r="G146" s="1"/>
      <c r="H146" s="104"/>
      <c r="I146" s="105"/>
      <c r="J146" s="106"/>
      <c r="K146" s="1"/>
      <c r="L146" s="11"/>
      <c r="M146" s="12"/>
    </row>
    <row r="147" spans="1:13" ht="15.75" hidden="1" x14ac:dyDescent="0.25">
      <c r="A147" s="1"/>
      <c r="B147" s="100"/>
      <c r="C147" s="1"/>
      <c r="D147" s="101"/>
      <c r="E147" s="100"/>
      <c r="F147" s="107"/>
      <c r="G147" s="1"/>
      <c r="H147" s="104"/>
      <c r="I147" s="105"/>
      <c r="J147" s="106"/>
      <c r="K147" s="1"/>
      <c r="L147" s="11"/>
      <c r="M147" s="12"/>
    </row>
    <row r="148" spans="1:13" ht="15.75" hidden="1" x14ac:dyDescent="0.25">
      <c r="A148" s="1"/>
      <c r="B148" s="100"/>
      <c r="C148" s="1"/>
      <c r="D148" s="101"/>
      <c r="E148" s="100"/>
      <c r="F148" s="107"/>
      <c r="G148" s="1"/>
      <c r="H148" s="104"/>
      <c r="I148" s="105"/>
      <c r="J148" s="106"/>
      <c r="K148" s="1"/>
      <c r="L148" s="11"/>
      <c r="M148" s="12"/>
    </row>
    <row r="149" spans="1:13" ht="15.75" hidden="1" x14ac:dyDescent="0.25">
      <c r="A149" s="1"/>
      <c r="B149" s="100"/>
      <c r="C149" s="1"/>
      <c r="D149" s="101"/>
      <c r="E149" s="100"/>
      <c r="F149" s="107"/>
      <c r="G149" s="1"/>
      <c r="H149" s="104"/>
      <c r="I149" s="105"/>
      <c r="J149" s="106"/>
      <c r="K149" s="1"/>
      <c r="L149" s="11"/>
      <c r="M149" s="12"/>
    </row>
    <row r="150" spans="1:13" ht="15.75" hidden="1" x14ac:dyDescent="0.25">
      <c r="A150" s="1"/>
      <c r="B150" s="100"/>
      <c r="C150" s="1"/>
      <c r="D150" s="101"/>
      <c r="E150" s="100"/>
      <c r="F150" s="107"/>
      <c r="G150" s="1"/>
      <c r="H150" s="104"/>
      <c r="I150" s="105"/>
      <c r="J150" s="106"/>
      <c r="K150" s="1"/>
      <c r="L150" s="11"/>
      <c r="M150" s="12"/>
    </row>
    <row r="151" spans="1:13" ht="15.75" hidden="1" x14ac:dyDescent="0.25">
      <c r="A151" s="1"/>
      <c r="B151" s="100"/>
      <c r="C151" s="1"/>
      <c r="D151" s="101"/>
      <c r="E151" s="100"/>
      <c r="F151" s="107"/>
      <c r="G151" s="1"/>
      <c r="H151" s="104"/>
      <c r="I151" s="105"/>
      <c r="J151" s="106"/>
      <c r="K151" s="1"/>
      <c r="L151" s="11"/>
      <c r="M151" s="12"/>
    </row>
    <row r="152" spans="1:13" ht="15.75" hidden="1" x14ac:dyDescent="0.25">
      <c r="A152" s="1"/>
      <c r="B152" s="100"/>
      <c r="C152" s="1"/>
      <c r="D152" s="101"/>
      <c r="E152" s="100"/>
      <c r="F152" s="107"/>
      <c r="G152" s="1"/>
      <c r="H152" s="104"/>
      <c r="I152" s="105"/>
      <c r="J152" s="106"/>
      <c r="K152" s="1"/>
      <c r="L152" s="11"/>
      <c r="M152" s="12"/>
    </row>
    <row r="153" spans="1:13" ht="15.75" hidden="1" x14ac:dyDescent="0.25">
      <c r="A153" s="1"/>
      <c r="B153" s="100"/>
      <c r="C153" s="1"/>
      <c r="D153" s="101"/>
      <c r="E153" s="100"/>
      <c r="F153" s="107"/>
      <c r="G153" s="1"/>
      <c r="H153" s="104"/>
      <c r="I153" s="105"/>
      <c r="J153" s="106"/>
      <c r="K153" s="1"/>
      <c r="L153" s="11"/>
      <c r="M153" s="12"/>
    </row>
    <row r="154" spans="1:13" ht="15.75" hidden="1" x14ac:dyDescent="0.25">
      <c r="A154" s="1"/>
      <c r="B154" s="100"/>
      <c r="C154" s="1"/>
      <c r="D154" s="101"/>
      <c r="E154" s="100"/>
      <c r="F154" s="107"/>
      <c r="G154" s="1"/>
      <c r="H154" s="104"/>
      <c r="I154" s="105"/>
      <c r="J154" s="106"/>
      <c r="K154" s="1"/>
      <c r="L154" s="11"/>
      <c r="M154" s="12"/>
    </row>
    <row r="155" spans="1:13" ht="15.75" hidden="1" x14ac:dyDescent="0.25">
      <c r="A155" s="1"/>
      <c r="B155" s="100"/>
      <c r="C155" s="1"/>
      <c r="D155" s="101"/>
      <c r="E155" s="100"/>
      <c r="F155" s="107"/>
      <c r="G155" s="1"/>
      <c r="H155" s="104"/>
      <c r="I155" s="105"/>
      <c r="J155" s="106"/>
      <c r="K155" s="1"/>
      <c r="L155" s="11"/>
      <c r="M155" s="12"/>
    </row>
    <row r="156" spans="1:13" ht="15.75" hidden="1" x14ac:dyDescent="0.25">
      <c r="A156" s="1"/>
      <c r="B156" s="100"/>
      <c r="C156" s="1"/>
      <c r="D156" s="101"/>
      <c r="E156" s="100"/>
      <c r="F156" s="107"/>
      <c r="G156" s="1"/>
      <c r="H156" s="104"/>
      <c r="I156" s="105"/>
      <c r="J156" s="106"/>
      <c r="K156" s="1"/>
      <c r="L156" s="11"/>
      <c r="M156" s="12"/>
    </row>
    <row r="157" spans="1:13" ht="15.75" hidden="1" x14ac:dyDescent="0.25">
      <c r="A157" s="1"/>
      <c r="B157" s="100"/>
      <c r="C157" s="1"/>
      <c r="D157" s="101"/>
      <c r="E157" s="100"/>
      <c r="F157" s="107"/>
      <c r="G157" s="1"/>
      <c r="H157" s="104"/>
      <c r="I157" s="105"/>
      <c r="J157" s="106"/>
      <c r="K157" s="1"/>
      <c r="L157" s="11"/>
      <c r="M157" s="12"/>
    </row>
    <row r="158" spans="1:13" ht="15.75" hidden="1" x14ac:dyDescent="0.25">
      <c r="A158" s="1"/>
      <c r="B158" s="100"/>
      <c r="C158" s="1"/>
      <c r="D158" s="101"/>
      <c r="E158" s="100"/>
      <c r="F158" s="107"/>
      <c r="G158" s="1"/>
      <c r="H158" s="104"/>
      <c r="I158" s="105"/>
      <c r="J158" s="106"/>
      <c r="K158" s="1"/>
      <c r="L158" s="11"/>
      <c r="M158" s="12"/>
    </row>
    <row r="159" spans="1:13" ht="15.75" hidden="1" x14ac:dyDescent="0.25">
      <c r="A159" s="1"/>
      <c r="B159" s="100"/>
      <c r="C159" s="1"/>
      <c r="D159" s="101"/>
      <c r="E159" s="100"/>
      <c r="F159" s="107"/>
      <c r="G159" s="1"/>
      <c r="H159" s="104"/>
      <c r="I159" s="105"/>
      <c r="J159" s="106"/>
      <c r="K159" s="1"/>
      <c r="L159" s="11"/>
      <c r="M159" s="12"/>
    </row>
    <row r="160" spans="1:13" ht="15.75" hidden="1" x14ac:dyDescent="0.25">
      <c r="A160" s="1"/>
      <c r="B160" s="100"/>
      <c r="C160" s="1"/>
      <c r="D160" s="101"/>
      <c r="E160" s="100"/>
      <c r="F160" s="107"/>
      <c r="G160" s="1"/>
      <c r="H160" s="104"/>
      <c r="I160" s="105"/>
      <c r="J160" s="106"/>
      <c r="K160" s="1"/>
      <c r="L160" s="11"/>
      <c r="M160" s="12"/>
    </row>
    <row r="161" spans="1:13" ht="15.75" hidden="1" x14ac:dyDescent="0.25">
      <c r="A161" s="1"/>
      <c r="B161" s="100"/>
      <c r="C161" s="1"/>
      <c r="D161" s="101"/>
      <c r="E161" s="100"/>
      <c r="F161" s="107"/>
      <c r="G161" s="1"/>
      <c r="H161" s="104"/>
      <c r="I161" s="105"/>
      <c r="J161" s="106"/>
      <c r="K161" s="1"/>
      <c r="L161" s="11"/>
      <c r="M161" s="12"/>
    </row>
    <row r="162" spans="1:13" ht="15.75" hidden="1" x14ac:dyDescent="0.25">
      <c r="A162" s="1"/>
      <c r="B162" s="100"/>
      <c r="C162" s="1"/>
      <c r="D162" s="101"/>
      <c r="E162" s="100"/>
      <c r="F162" s="107"/>
      <c r="G162" s="1"/>
      <c r="H162" s="104"/>
      <c r="I162" s="105"/>
      <c r="J162" s="106"/>
      <c r="K162" s="1"/>
      <c r="L162" s="11"/>
      <c r="M162" s="12"/>
    </row>
    <row r="163" spans="1:13" ht="15.75" hidden="1" x14ac:dyDescent="0.25">
      <c r="A163" s="1"/>
      <c r="B163" s="100"/>
      <c r="C163" s="1"/>
      <c r="D163" s="101"/>
      <c r="E163" s="100"/>
      <c r="F163" s="107"/>
      <c r="G163" s="1"/>
      <c r="H163" s="104"/>
      <c r="I163" s="105"/>
      <c r="J163" s="106"/>
      <c r="K163" s="1"/>
      <c r="L163" s="11"/>
    </row>
    <row r="164" spans="1:13" ht="15.75" hidden="1" x14ac:dyDescent="0.25">
      <c r="A164" s="1"/>
      <c r="B164" s="100"/>
      <c r="C164" s="1"/>
      <c r="D164" s="101"/>
      <c r="E164" s="100"/>
      <c r="F164" s="107"/>
      <c r="G164" s="1"/>
      <c r="H164" s="104"/>
      <c r="I164" s="105"/>
      <c r="J164" s="106"/>
      <c r="K164" s="1"/>
      <c r="L164" s="11"/>
    </row>
    <row r="165" spans="1:13" ht="15.75" hidden="1" x14ac:dyDescent="0.25">
      <c r="A165" s="1"/>
      <c r="B165" s="100"/>
      <c r="C165" s="1"/>
      <c r="D165" s="101"/>
      <c r="E165" s="100"/>
      <c r="F165" s="107"/>
      <c r="G165" s="1"/>
      <c r="H165" s="104"/>
      <c r="I165" s="105"/>
      <c r="J165" s="106"/>
      <c r="K165" s="1"/>
      <c r="L165" s="11"/>
    </row>
    <row r="166" spans="1:13" ht="15.75" hidden="1" x14ac:dyDescent="0.25">
      <c r="A166" s="1"/>
      <c r="B166" s="100"/>
      <c r="C166" s="1"/>
      <c r="D166" s="101"/>
      <c r="E166" s="100"/>
      <c r="F166" s="107"/>
      <c r="G166" s="1"/>
      <c r="H166" s="104"/>
      <c r="I166" s="105"/>
      <c r="J166" s="106"/>
      <c r="K166" s="1"/>
      <c r="L166" s="11"/>
    </row>
    <row r="167" spans="1:13" ht="15.75" hidden="1" x14ac:dyDescent="0.25">
      <c r="A167" s="1"/>
      <c r="B167" s="100"/>
      <c r="C167" s="1"/>
      <c r="D167" s="101"/>
      <c r="E167" s="100"/>
      <c r="F167" s="107"/>
      <c r="G167" s="1"/>
      <c r="H167" s="104"/>
      <c r="I167" s="105"/>
      <c r="J167" s="106"/>
      <c r="K167" s="1"/>
      <c r="L167" s="11"/>
    </row>
    <row r="168" spans="1:13" ht="15.75" hidden="1" x14ac:dyDescent="0.25">
      <c r="A168" s="1"/>
      <c r="B168" s="100"/>
      <c r="C168" s="1"/>
      <c r="D168" s="101"/>
      <c r="E168" s="100"/>
      <c r="F168" s="107"/>
      <c r="G168" s="1"/>
      <c r="H168" s="104"/>
      <c r="I168" s="105"/>
      <c r="J168" s="106"/>
      <c r="K168" s="1"/>
      <c r="L168" s="11"/>
    </row>
    <row r="169" spans="1:13" ht="15.75" hidden="1" x14ac:dyDescent="0.25">
      <c r="A169" s="1"/>
      <c r="B169" s="100"/>
      <c r="C169" s="1"/>
      <c r="D169" s="101"/>
      <c r="E169" s="100"/>
      <c r="F169" s="107"/>
      <c r="G169" s="1"/>
      <c r="H169" s="104"/>
      <c r="I169" s="105"/>
      <c r="J169" s="106"/>
      <c r="K169" s="1"/>
      <c r="L169" s="11"/>
    </row>
    <row r="170" spans="1:13" ht="15.75" hidden="1" x14ac:dyDescent="0.25">
      <c r="A170" s="1"/>
      <c r="B170" s="100"/>
      <c r="C170" s="1"/>
      <c r="D170" s="101"/>
      <c r="E170" s="100"/>
      <c r="F170" s="107"/>
      <c r="G170" s="1"/>
      <c r="H170" s="104"/>
      <c r="I170" s="105"/>
      <c r="J170" s="106"/>
      <c r="K170" s="1"/>
      <c r="L170" s="11"/>
    </row>
    <row r="171" spans="1:13" ht="15.75" hidden="1" x14ac:dyDescent="0.25">
      <c r="A171" s="1"/>
      <c r="B171" s="100"/>
      <c r="C171" s="1"/>
      <c r="D171" s="101"/>
      <c r="E171" s="100"/>
      <c r="F171" s="107"/>
      <c r="G171" s="1"/>
      <c r="H171" s="104"/>
      <c r="I171" s="105"/>
      <c r="J171" s="106"/>
      <c r="K171" s="1"/>
      <c r="L171" s="11"/>
    </row>
    <row r="172" spans="1:13" ht="15.75" hidden="1" x14ac:dyDescent="0.25">
      <c r="A172" s="1"/>
      <c r="B172" s="100"/>
      <c r="C172" s="1"/>
      <c r="D172" s="101"/>
      <c r="E172" s="100"/>
      <c r="F172" s="107"/>
      <c r="G172" s="1"/>
      <c r="H172" s="104"/>
      <c r="I172" s="105"/>
      <c r="J172" s="106"/>
      <c r="K172" s="1"/>
      <c r="L172" s="11"/>
    </row>
    <row r="173" spans="1:13" s="108" customFormat="1" ht="15.75" hidden="1" x14ac:dyDescent="0.25">
      <c r="A173" s="1"/>
      <c r="B173" s="100"/>
      <c r="C173" s="1"/>
      <c r="D173" s="101"/>
      <c r="E173" s="100"/>
      <c r="F173" s="107"/>
      <c r="G173" s="1"/>
      <c r="H173" s="104"/>
      <c r="I173" s="105"/>
      <c r="J173" s="106"/>
      <c r="K173" s="1"/>
      <c r="L173" s="11"/>
    </row>
    <row r="174" spans="1:13" s="108" customFormat="1" ht="15.75" hidden="1" x14ac:dyDescent="0.25">
      <c r="A174" s="1"/>
      <c r="B174" s="100"/>
      <c r="C174" s="1"/>
      <c r="D174" s="101"/>
      <c r="E174" s="100"/>
      <c r="F174" s="107"/>
      <c r="G174" s="1"/>
      <c r="H174" s="104"/>
      <c r="I174" s="105"/>
      <c r="J174" s="106"/>
      <c r="K174" s="1"/>
      <c r="L174" s="11"/>
    </row>
    <row r="175" spans="1:13" s="108" customFormat="1" ht="15.75" hidden="1" x14ac:dyDescent="0.25">
      <c r="A175" s="1"/>
      <c r="B175" s="100"/>
      <c r="C175" s="1"/>
      <c r="D175" s="101"/>
      <c r="E175" s="100"/>
      <c r="F175" s="107"/>
      <c r="G175" s="1"/>
      <c r="H175" s="104"/>
      <c r="I175" s="105"/>
      <c r="J175" s="106"/>
      <c r="K175" s="1"/>
      <c r="L175" s="11"/>
    </row>
    <row r="176" spans="1:13" s="108" customFormat="1" ht="15.75" hidden="1" x14ac:dyDescent="0.25">
      <c r="A176" s="1"/>
      <c r="B176" s="100"/>
      <c r="C176" s="1"/>
      <c r="D176" s="101"/>
      <c r="E176" s="100"/>
      <c r="F176" s="107"/>
      <c r="G176" s="1"/>
      <c r="H176" s="104"/>
      <c r="I176" s="105"/>
      <c r="J176" s="106"/>
      <c r="K176" s="1"/>
      <c r="L176" s="11"/>
    </row>
    <row r="177" spans="1:12" s="108" customFormat="1" ht="15.75" hidden="1" x14ac:dyDescent="0.25">
      <c r="A177" s="1"/>
      <c r="B177" s="100"/>
      <c r="C177" s="1"/>
      <c r="D177" s="101"/>
      <c r="E177" s="100"/>
      <c r="F177" s="107"/>
      <c r="G177" s="1"/>
      <c r="H177" s="104"/>
      <c r="I177" s="105"/>
      <c r="J177" s="106"/>
      <c r="K177" s="1"/>
      <c r="L177" s="11"/>
    </row>
    <row r="178" spans="1:12" s="108" customFormat="1" ht="15.75" hidden="1" x14ac:dyDescent="0.25">
      <c r="A178" s="1"/>
      <c r="B178" s="100"/>
      <c r="C178" s="1"/>
      <c r="D178" s="101"/>
      <c r="E178" s="100"/>
      <c r="F178" s="107"/>
      <c r="G178" s="1"/>
      <c r="H178" s="104"/>
      <c r="I178" s="105"/>
      <c r="J178" s="106"/>
      <c r="K178" s="1"/>
      <c r="L178" s="11"/>
    </row>
    <row r="179" spans="1:12" s="108" customFormat="1" ht="15.75" hidden="1" x14ac:dyDescent="0.25">
      <c r="A179" s="1"/>
      <c r="B179" s="100"/>
      <c r="C179" s="1"/>
      <c r="D179" s="101"/>
      <c r="E179" s="100"/>
      <c r="F179" s="107"/>
      <c r="G179" s="1"/>
      <c r="H179" s="104"/>
      <c r="I179" s="105"/>
      <c r="J179" s="106"/>
      <c r="K179" s="1"/>
      <c r="L179" s="11"/>
    </row>
    <row r="180" spans="1:12" s="108" customFormat="1" ht="15.75" hidden="1" x14ac:dyDescent="0.25">
      <c r="A180" s="1"/>
      <c r="B180" s="100"/>
      <c r="C180" s="1"/>
      <c r="D180" s="101"/>
      <c r="E180" s="100"/>
      <c r="F180" s="107"/>
      <c r="G180" s="1"/>
      <c r="H180" s="104"/>
      <c r="I180" s="105"/>
      <c r="J180" s="106"/>
      <c r="K180" s="1"/>
      <c r="L180" s="11"/>
    </row>
    <row r="181" spans="1:12" s="108" customFormat="1" ht="15.75" hidden="1" x14ac:dyDescent="0.25">
      <c r="A181" s="1"/>
      <c r="B181" s="100"/>
      <c r="C181" s="1"/>
      <c r="D181" s="101"/>
      <c r="E181" s="100"/>
      <c r="F181" s="107"/>
      <c r="G181" s="1"/>
      <c r="H181" s="104"/>
      <c r="I181" s="105"/>
      <c r="J181" s="106"/>
      <c r="K181" s="1"/>
      <c r="L181" s="11"/>
    </row>
    <row r="182" spans="1:12" s="108" customFormat="1" ht="15.75" hidden="1" x14ac:dyDescent="0.25">
      <c r="A182" s="1"/>
      <c r="B182" s="100"/>
      <c r="C182" s="1"/>
      <c r="D182" s="101"/>
      <c r="E182" s="100"/>
      <c r="F182" s="107"/>
      <c r="G182" s="1"/>
      <c r="H182" s="104"/>
      <c r="I182" s="105"/>
      <c r="J182" s="106"/>
      <c r="K182" s="1"/>
      <c r="L182" s="11"/>
    </row>
    <row r="183" spans="1:12" s="108" customFormat="1" ht="15.75" hidden="1" x14ac:dyDescent="0.25">
      <c r="A183" s="1"/>
      <c r="B183" s="100"/>
      <c r="C183" s="1"/>
      <c r="D183" s="101"/>
      <c r="E183" s="100"/>
      <c r="F183" s="107"/>
      <c r="G183" s="1"/>
      <c r="H183" s="104"/>
      <c r="I183" s="105"/>
      <c r="J183" s="106"/>
      <c r="K183" s="1"/>
      <c r="L183" s="11"/>
    </row>
    <row r="184" spans="1:12" s="108" customFormat="1" ht="15.75" hidden="1" x14ac:dyDescent="0.25">
      <c r="A184" s="1"/>
      <c r="B184" s="100"/>
      <c r="C184" s="1"/>
      <c r="D184" s="101"/>
      <c r="E184" s="100"/>
      <c r="F184" s="107"/>
      <c r="G184" s="1"/>
      <c r="H184" s="104"/>
      <c r="I184" s="105"/>
      <c r="J184" s="106"/>
      <c r="K184" s="1"/>
      <c r="L184" s="11"/>
    </row>
    <row r="185" spans="1:12" s="108" customFormat="1" ht="15.75" hidden="1" x14ac:dyDescent="0.25">
      <c r="A185" s="1"/>
      <c r="B185" s="100"/>
      <c r="C185" s="1"/>
      <c r="D185" s="101"/>
      <c r="E185" s="100"/>
      <c r="F185" s="107"/>
      <c r="G185" s="1"/>
      <c r="H185" s="104"/>
      <c r="I185" s="105"/>
      <c r="J185" s="106"/>
      <c r="K185" s="1"/>
      <c r="L185" s="11"/>
    </row>
    <row r="186" spans="1:12" s="108" customFormat="1" ht="15.75" hidden="1" x14ac:dyDescent="0.25">
      <c r="A186" s="1"/>
      <c r="B186" s="100"/>
      <c r="C186" s="1"/>
      <c r="D186" s="101"/>
      <c r="E186" s="100"/>
      <c r="F186" s="107"/>
      <c r="G186" s="1"/>
      <c r="H186" s="104"/>
      <c r="I186" s="105"/>
      <c r="J186" s="106"/>
      <c r="K186" s="1"/>
      <c r="L186" s="11"/>
    </row>
    <row r="187" spans="1:12" s="108" customFormat="1" ht="15.75" hidden="1" x14ac:dyDescent="0.25">
      <c r="A187" s="1"/>
      <c r="B187" s="100"/>
      <c r="C187" s="1"/>
      <c r="D187" s="101"/>
      <c r="E187" s="100"/>
      <c r="F187" s="107"/>
      <c r="G187" s="1"/>
      <c r="H187" s="104"/>
      <c r="I187" s="105"/>
      <c r="J187" s="106"/>
      <c r="K187" s="1"/>
      <c r="L187" s="11"/>
    </row>
    <row r="188" spans="1:12" s="108" customFormat="1" ht="15.75" hidden="1" x14ac:dyDescent="0.25">
      <c r="A188" s="1"/>
      <c r="B188" s="100"/>
      <c r="C188" s="1"/>
      <c r="D188" s="101"/>
      <c r="E188" s="100"/>
      <c r="F188" s="107"/>
      <c r="G188" s="1"/>
      <c r="H188" s="104"/>
      <c r="I188" s="105"/>
      <c r="J188" s="106"/>
      <c r="K188" s="1"/>
      <c r="L188" s="11"/>
    </row>
    <row r="189" spans="1:12" s="108" customFormat="1" ht="15.75" hidden="1" x14ac:dyDescent="0.25">
      <c r="A189" s="1"/>
      <c r="B189" s="100"/>
      <c r="C189" s="1"/>
      <c r="D189" s="101"/>
      <c r="E189" s="100"/>
      <c r="F189" s="107"/>
      <c r="G189" s="1"/>
      <c r="H189" s="104"/>
      <c r="I189" s="105"/>
      <c r="J189" s="106"/>
      <c r="K189" s="1"/>
      <c r="L189" s="11"/>
    </row>
    <row r="190" spans="1:12" s="108" customFormat="1" ht="15.75" hidden="1" x14ac:dyDescent="0.25">
      <c r="A190" s="1"/>
      <c r="B190" s="100"/>
      <c r="C190" s="1"/>
      <c r="D190" s="101"/>
      <c r="E190" s="100"/>
      <c r="F190" s="107"/>
      <c r="G190" s="1"/>
      <c r="H190" s="104"/>
      <c r="I190" s="105"/>
      <c r="J190" s="106"/>
      <c r="K190" s="1"/>
      <c r="L190" s="11"/>
    </row>
    <row r="191" spans="1:12" s="108" customFormat="1" ht="15.75" hidden="1" x14ac:dyDescent="0.25">
      <c r="A191" s="1"/>
      <c r="B191" s="100"/>
      <c r="C191" s="1"/>
      <c r="D191" s="101"/>
      <c r="E191" s="100"/>
      <c r="F191" s="107"/>
      <c r="G191" s="1"/>
      <c r="H191" s="104"/>
      <c r="I191" s="105"/>
      <c r="J191" s="106"/>
      <c r="K191" s="1"/>
      <c r="L191" s="11"/>
    </row>
    <row r="192" spans="1:12" s="108" customFormat="1" ht="15.75" hidden="1" x14ac:dyDescent="0.25">
      <c r="A192" s="1"/>
      <c r="B192" s="100"/>
      <c r="C192" s="1"/>
      <c r="D192" s="101"/>
      <c r="E192" s="100"/>
      <c r="F192" s="107"/>
      <c r="G192" s="1"/>
      <c r="H192" s="104"/>
      <c r="I192" s="105"/>
      <c r="J192" s="106"/>
      <c r="K192" s="1"/>
      <c r="L192" s="11"/>
    </row>
    <row r="193" spans="1:12" s="108" customFormat="1" ht="15.75" hidden="1" x14ac:dyDescent="0.25">
      <c r="A193" s="1"/>
      <c r="B193" s="100"/>
      <c r="C193" s="1"/>
      <c r="D193" s="101"/>
      <c r="E193" s="100"/>
      <c r="F193" s="107"/>
      <c r="G193" s="1"/>
      <c r="H193" s="104"/>
      <c r="I193" s="105"/>
      <c r="J193" s="106"/>
      <c r="K193" s="1"/>
      <c r="L193" s="11"/>
    </row>
    <row r="194" spans="1:12" s="108" customFormat="1" ht="15.75" hidden="1" x14ac:dyDescent="0.25">
      <c r="A194" s="1"/>
      <c r="B194" s="100"/>
      <c r="C194" s="1"/>
      <c r="D194" s="101"/>
      <c r="E194" s="100"/>
      <c r="F194" s="107"/>
      <c r="G194" s="1"/>
      <c r="H194" s="104"/>
      <c r="I194" s="105"/>
      <c r="J194" s="106"/>
      <c r="K194" s="1"/>
      <c r="L194" s="11"/>
    </row>
    <row r="195" spans="1:12" s="108" customFormat="1" ht="15.75" hidden="1" x14ac:dyDescent="0.25">
      <c r="A195" s="1"/>
      <c r="B195" s="100"/>
      <c r="C195" s="1"/>
      <c r="D195" s="101"/>
      <c r="E195" s="100"/>
      <c r="F195" s="107"/>
      <c r="G195" s="1"/>
      <c r="H195" s="104"/>
      <c r="I195" s="105"/>
      <c r="J195" s="106"/>
      <c r="K195" s="1"/>
      <c r="L195" s="11"/>
    </row>
    <row r="196" spans="1:12" s="108" customFormat="1" ht="15.75" hidden="1" x14ac:dyDescent="0.25">
      <c r="A196" s="1"/>
      <c r="B196" s="100"/>
      <c r="C196" s="1"/>
      <c r="D196" s="101"/>
      <c r="E196" s="100"/>
      <c r="F196" s="107"/>
      <c r="G196" s="1"/>
      <c r="H196" s="104"/>
      <c r="I196" s="105"/>
      <c r="J196" s="106"/>
      <c r="K196" s="1"/>
      <c r="L196" s="11"/>
    </row>
    <row r="197" spans="1:12" s="108" customFormat="1" ht="15.75" hidden="1" x14ac:dyDescent="0.25">
      <c r="A197" s="1"/>
      <c r="B197" s="100"/>
      <c r="C197" s="1"/>
      <c r="D197" s="101"/>
      <c r="E197" s="100"/>
      <c r="F197" s="107"/>
      <c r="G197" s="1"/>
      <c r="H197" s="104"/>
      <c r="I197" s="105"/>
      <c r="J197" s="106"/>
      <c r="K197" s="1"/>
      <c r="L197" s="11"/>
    </row>
    <row r="198" spans="1:12" s="108" customFormat="1" ht="15.75" hidden="1" x14ac:dyDescent="0.25">
      <c r="A198" s="1"/>
      <c r="B198" s="100"/>
      <c r="C198" s="1"/>
      <c r="D198" s="101"/>
      <c r="E198" s="100"/>
      <c r="F198" s="107"/>
      <c r="G198" s="1"/>
      <c r="H198" s="104"/>
      <c r="I198" s="105"/>
      <c r="J198" s="106"/>
      <c r="K198" s="1"/>
      <c r="L198" s="11"/>
    </row>
    <row r="199" spans="1:12" s="108" customFormat="1" ht="15.75" hidden="1" x14ac:dyDescent="0.25">
      <c r="A199" s="1"/>
      <c r="B199" s="100"/>
      <c r="C199" s="1"/>
      <c r="D199" s="101"/>
      <c r="E199" s="100"/>
      <c r="F199" s="107"/>
      <c r="G199" s="1"/>
      <c r="H199" s="104"/>
      <c r="I199" s="105"/>
      <c r="J199" s="106"/>
      <c r="K199" s="1"/>
      <c r="L199" s="11"/>
    </row>
    <row r="200" spans="1:12" s="108" customFormat="1" ht="15.75" hidden="1" x14ac:dyDescent="0.25">
      <c r="A200" s="1"/>
      <c r="B200" s="100"/>
      <c r="C200" s="1"/>
      <c r="D200" s="101"/>
      <c r="E200" s="100"/>
      <c r="F200" s="107"/>
      <c r="G200" s="1"/>
      <c r="H200" s="104"/>
      <c r="I200" s="105"/>
      <c r="J200" s="106"/>
      <c r="K200" s="1"/>
      <c r="L200" s="11"/>
    </row>
    <row r="201" spans="1:12" s="108" customFormat="1" ht="15.75" hidden="1" x14ac:dyDescent="0.25">
      <c r="A201" s="1"/>
      <c r="B201" s="100"/>
      <c r="C201" s="1"/>
      <c r="D201" s="101"/>
      <c r="E201" s="100"/>
      <c r="F201" s="107"/>
      <c r="G201" s="1"/>
      <c r="H201" s="104"/>
      <c r="I201" s="105"/>
      <c r="J201" s="106"/>
      <c r="K201" s="1"/>
      <c r="L201" s="11"/>
    </row>
    <row r="202" spans="1:12" s="108" customFormat="1" ht="15.75" hidden="1" x14ac:dyDescent="0.25">
      <c r="A202" s="1"/>
      <c r="B202" s="100"/>
      <c r="C202" s="1"/>
      <c r="D202" s="101"/>
      <c r="E202" s="100"/>
      <c r="F202" s="107"/>
      <c r="G202" s="1"/>
      <c r="H202" s="104"/>
      <c r="I202" s="105"/>
      <c r="J202" s="106"/>
      <c r="K202" s="1"/>
      <c r="L202" s="11"/>
    </row>
    <row r="203" spans="1:12" s="108" customFormat="1" ht="15.75" hidden="1" x14ac:dyDescent="0.25">
      <c r="A203" s="1"/>
      <c r="B203" s="100"/>
      <c r="C203" s="1"/>
      <c r="D203" s="101"/>
      <c r="E203" s="100"/>
      <c r="F203" s="107"/>
      <c r="G203" s="1"/>
      <c r="H203" s="104"/>
      <c r="I203" s="105"/>
      <c r="J203" s="106"/>
      <c r="K203" s="1"/>
      <c r="L203" s="11"/>
    </row>
    <row r="204" spans="1:12" s="108" customFormat="1" ht="15.75" hidden="1" x14ac:dyDescent="0.25">
      <c r="A204" s="1"/>
      <c r="B204" s="100"/>
      <c r="C204" s="1"/>
      <c r="D204" s="101"/>
      <c r="E204" s="100"/>
      <c r="F204" s="107"/>
      <c r="G204" s="1"/>
      <c r="H204" s="104"/>
      <c r="I204" s="105"/>
      <c r="J204" s="106"/>
      <c r="K204" s="1"/>
      <c r="L204" s="11"/>
    </row>
    <row r="205" spans="1:12" s="108" customFormat="1" ht="15.75" hidden="1" x14ac:dyDescent="0.25">
      <c r="A205" s="1"/>
      <c r="B205" s="100"/>
      <c r="C205" s="1"/>
      <c r="D205" s="101"/>
      <c r="E205" s="100"/>
      <c r="F205" s="107"/>
      <c r="G205" s="1"/>
      <c r="H205" s="104"/>
      <c r="I205" s="105"/>
      <c r="J205" s="106"/>
      <c r="K205" s="1"/>
      <c r="L205" s="11"/>
    </row>
    <row r="206" spans="1:12" s="108" customFormat="1" ht="15.75" hidden="1" x14ac:dyDescent="0.25">
      <c r="A206" s="1"/>
      <c r="B206" s="100"/>
      <c r="C206" s="1"/>
      <c r="D206" s="101"/>
      <c r="E206" s="100"/>
      <c r="F206" s="107"/>
      <c r="G206" s="1"/>
      <c r="H206" s="104"/>
      <c r="I206" s="105"/>
      <c r="J206" s="106"/>
      <c r="K206" s="1"/>
      <c r="L206" s="11"/>
    </row>
    <row r="207" spans="1:12" s="108" customFormat="1" ht="15.75" hidden="1" x14ac:dyDescent="0.25">
      <c r="A207" s="1"/>
      <c r="B207" s="100"/>
      <c r="C207" s="1"/>
      <c r="D207" s="101"/>
      <c r="E207" s="100"/>
      <c r="F207" s="107"/>
      <c r="G207" s="1"/>
      <c r="H207" s="104"/>
      <c r="I207" s="105"/>
      <c r="J207" s="106"/>
      <c r="K207" s="1"/>
      <c r="L207" s="11"/>
    </row>
    <row r="208" spans="1:12" s="108" customFormat="1" ht="15.75" hidden="1" x14ac:dyDescent="0.25">
      <c r="A208" s="1"/>
      <c r="B208" s="100"/>
      <c r="C208" s="1"/>
      <c r="D208" s="101"/>
      <c r="E208" s="100"/>
      <c r="F208" s="107"/>
      <c r="G208" s="1"/>
      <c r="H208" s="104"/>
      <c r="I208" s="105"/>
      <c r="J208" s="106"/>
      <c r="K208" s="1"/>
      <c r="L208" s="11"/>
    </row>
    <row r="209" spans="1:12" s="108" customFormat="1" ht="15.75" hidden="1" x14ac:dyDescent="0.25">
      <c r="A209" s="1"/>
      <c r="B209" s="100"/>
      <c r="C209" s="1"/>
      <c r="D209" s="101"/>
      <c r="E209" s="100"/>
      <c r="F209" s="107"/>
      <c r="G209" s="1"/>
      <c r="H209" s="104"/>
      <c r="I209" s="105"/>
      <c r="J209" s="106"/>
      <c r="K209" s="1"/>
      <c r="L209" s="11"/>
    </row>
    <row r="210" spans="1:12" s="108" customFormat="1" ht="15.75" hidden="1" x14ac:dyDescent="0.25">
      <c r="A210" s="1"/>
      <c r="B210" s="100"/>
      <c r="C210" s="1"/>
      <c r="D210" s="101"/>
      <c r="E210" s="100"/>
      <c r="F210" s="107"/>
      <c r="G210" s="1"/>
      <c r="H210" s="104"/>
      <c r="I210" s="105"/>
      <c r="J210" s="106"/>
      <c r="K210" s="1"/>
      <c r="L210" s="11"/>
    </row>
    <row r="211" spans="1:12" s="108" customFormat="1" ht="15.75" hidden="1" x14ac:dyDescent="0.25">
      <c r="A211" s="1"/>
      <c r="B211" s="100"/>
      <c r="C211" s="1"/>
      <c r="D211" s="101"/>
      <c r="E211" s="100"/>
      <c r="F211" s="107"/>
      <c r="G211" s="1"/>
      <c r="H211" s="104"/>
      <c r="I211" s="105"/>
      <c r="J211" s="106"/>
      <c r="K211" s="1"/>
      <c r="L211" s="11"/>
    </row>
    <row r="212" spans="1:12" s="108" customFormat="1" ht="15.75" hidden="1" x14ac:dyDescent="0.25">
      <c r="A212" s="1"/>
      <c r="B212" s="100"/>
      <c r="C212" s="1"/>
      <c r="D212" s="101"/>
      <c r="E212" s="100"/>
      <c r="F212" s="107"/>
      <c r="G212" s="1"/>
      <c r="H212" s="104"/>
      <c r="I212" s="105"/>
      <c r="J212" s="106"/>
      <c r="K212" s="1"/>
      <c r="L212" s="11"/>
    </row>
    <row r="213" spans="1:12" s="108" customFormat="1" ht="15.75" hidden="1" x14ac:dyDescent="0.25">
      <c r="A213" s="1"/>
      <c r="B213" s="100"/>
      <c r="C213" s="1"/>
      <c r="D213" s="101"/>
      <c r="E213" s="100"/>
      <c r="F213" s="107"/>
      <c r="G213" s="1"/>
      <c r="H213" s="104"/>
      <c r="I213" s="105"/>
      <c r="J213" s="106"/>
      <c r="K213" s="1"/>
      <c r="L213" s="11"/>
    </row>
    <row r="214" spans="1:12" s="108" customFormat="1" ht="15.75" hidden="1" x14ac:dyDescent="0.25">
      <c r="A214" s="1"/>
      <c r="B214" s="100"/>
      <c r="C214" s="1"/>
      <c r="D214" s="101"/>
      <c r="E214" s="100"/>
      <c r="F214" s="107"/>
      <c r="G214" s="1"/>
      <c r="H214" s="104"/>
      <c r="I214" s="105"/>
      <c r="J214" s="106"/>
      <c r="K214" s="1"/>
      <c r="L214" s="11"/>
    </row>
    <row r="215" spans="1:12" s="108" customFormat="1" ht="15.75" hidden="1" x14ac:dyDescent="0.25">
      <c r="A215" s="1"/>
      <c r="B215" s="100"/>
      <c r="C215" s="1"/>
      <c r="D215" s="101"/>
      <c r="E215" s="100"/>
      <c r="F215" s="107"/>
      <c r="G215" s="1"/>
      <c r="H215" s="104"/>
      <c r="I215" s="105"/>
      <c r="J215" s="106"/>
      <c r="K215" s="1"/>
      <c r="L215" s="11"/>
    </row>
    <row r="216" spans="1:12" s="108" customFormat="1" ht="15.75" hidden="1" x14ac:dyDescent="0.25">
      <c r="A216" s="1"/>
      <c r="B216" s="100"/>
      <c r="C216" s="1"/>
      <c r="D216" s="101"/>
      <c r="E216" s="100"/>
      <c r="F216" s="107"/>
      <c r="G216" s="1"/>
      <c r="H216" s="104"/>
      <c r="I216" s="105"/>
      <c r="J216" s="106"/>
      <c r="K216" s="1"/>
      <c r="L216" s="11"/>
    </row>
    <row r="217" spans="1:12" s="108" customFormat="1" ht="15.75" hidden="1" x14ac:dyDescent="0.25">
      <c r="A217" s="1"/>
      <c r="B217" s="100"/>
      <c r="C217" s="1"/>
      <c r="D217" s="101"/>
      <c r="E217" s="100"/>
      <c r="F217" s="107"/>
      <c r="G217" s="1"/>
      <c r="H217" s="104"/>
      <c r="I217" s="105"/>
      <c r="J217" s="106"/>
      <c r="K217" s="1"/>
      <c r="L217" s="11"/>
    </row>
    <row r="218" spans="1:12" s="108" customFormat="1" ht="15.75" hidden="1" x14ac:dyDescent="0.25">
      <c r="A218" s="1"/>
      <c r="B218" s="100"/>
      <c r="C218" s="1"/>
      <c r="D218" s="101"/>
      <c r="E218" s="100"/>
      <c r="F218" s="107"/>
      <c r="G218" s="1"/>
      <c r="H218" s="104"/>
      <c r="I218" s="105"/>
      <c r="J218" s="106"/>
      <c r="K218" s="1"/>
      <c r="L218" s="11"/>
    </row>
    <row r="219" spans="1:12" s="108" customFormat="1" ht="15.75" hidden="1" x14ac:dyDescent="0.25">
      <c r="A219" s="1"/>
      <c r="B219" s="100"/>
      <c r="C219" s="1"/>
      <c r="D219" s="101"/>
      <c r="E219" s="100"/>
      <c r="F219" s="107"/>
      <c r="G219" s="1"/>
      <c r="H219" s="104"/>
      <c r="I219" s="105"/>
      <c r="J219" s="106"/>
      <c r="K219" s="1"/>
      <c r="L219" s="11"/>
    </row>
    <row r="220" spans="1:12" s="108" customFormat="1" ht="15.75" hidden="1" x14ac:dyDescent="0.25">
      <c r="A220" s="1"/>
      <c r="B220" s="100"/>
      <c r="C220" s="1"/>
      <c r="D220" s="101"/>
      <c r="E220" s="100"/>
      <c r="F220" s="107"/>
      <c r="G220" s="1"/>
      <c r="H220" s="104"/>
      <c r="I220" s="105"/>
      <c r="J220" s="106"/>
      <c r="K220" s="1"/>
      <c r="L220" s="11"/>
    </row>
    <row r="221" spans="1:12" s="108" customFormat="1" ht="15.75" hidden="1" x14ac:dyDescent="0.25">
      <c r="A221" s="1"/>
      <c r="B221" s="100"/>
      <c r="C221" s="1"/>
      <c r="D221" s="101"/>
      <c r="E221" s="100"/>
      <c r="F221" s="107"/>
      <c r="G221" s="1"/>
      <c r="H221" s="104"/>
      <c r="I221" s="105"/>
      <c r="J221" s="106"/>
      <c r="K221" s="1"/>
      <c r="L221" s="11"/>
    </row>
    <row r="222" spans="1:12" s="108" customFormat="1" ht="15.75" hidden="1" x14ac:dyDescent="0.25">
      <c r="A222" s="1"/>
      <c r="B222" s="100"/>
      <c r="C222" s="1"/>
      <c r="D222" s="101"/>
      <c r="E222" s="100"/>
      <c r="F222" s="107"/>
      <c r="G222" s="1"/>
      <c r="H222" s="104"/>
      <c r="I222" s="105"/>
      <c r="J222" s="106"/>
      <c r="K222" s="1"/>
      <c r="L222" s="11"/>
    </row>
    <row r="223" spans="1:12" s="108" customFormat="1" ht="15.75" hidden="1" x14ac:dyDescent="0.25">
      <c r="A223" s="1"/>
      <c r="B223" s="100"/>
      <c r="C223" s="1"/>
      <c r="D223" s="101"/>
      <c r="E223" s="100"/>
      <c r="F223" s="107"/>
      <c r="G223" s="1"/>
      <c r="H223" s="104"/>
      <c r="I223" s="105"/>
      <c r="J223" s="106"/>
      <c r="K223" s="1"/>
      <c r="L223" s="11"/>
    </row>
    <row r="224" spans="1:12" s="108" customFormat="1" ht="15.75" hidden="1" x14ac:dyDescent="0.25">
      <c r="A224" s="1"/>
      <c r="B224" s="100"/>
      <c r="C224" s="1"/>
      <c r="D224" s="101"/>
      <c r="E224" s="100"/>
      <c r="F224" s="107"/>
      <c r="G224" s="1"/>
      <c r="H224" s="104"/>
      <c r="I224" s="105"/>
      <c r="J224" s="106"/>
      <c r="K224" s="1"/>
      <c r="L224" s="11"/>
    </row>
    <row r="225" spans="1:12" s="108" customFormat="1" ht="15.75" hidden="1" x14ac:dyDescent="0.25">
      <c r="A225" s="1"/>
      <c r="B225" s="100"/>
      <c r="C225" s="1"/>
      <c r="D225" s="101"/>
      <c r="E225" s="100"/>
      <c r="F225" s="107"/>
      <c r="G225" s="1"/>
      <c r="H225" s="104"/>
      <c r="I225" s="105"/>
      <c r="J225" s="106"/>
      <c r="K225" s="1"/>
      <c r="L225" s="11"/>
    </row>
    <row r="226" spans="1:12" s="108" customFormat="1" ht="15.75" hidden="1" x14ac:dyDescent="0.25">
      <c r="A226" s="1"/>
      <c r="B226" s="100"/>
      <c r="C226" s="1"/>
      <c r="D226" s="101"/>
      <c r="E226" s="100"/>
      <c r="F226" s="107"/>
      <c r="G226" s="1"/>
      <c r="H226" s="104"/>
      <c r="I226" s="105"/>
      <c r="J226" s="106"/>
      <c r="K226" s="1"/>
      <c r="L226" s="11"/>
    </row>
    <row r="227" spans="1:12" s="108" customFormat="1" ht="15.75" hidden="1" x14ac:dyDescent="0.25">
      <c r="A227" s="1"/>
      <c r="B227" s="100"/>
      <c r="C227" s="1"/>
      <c r="D227" s="101"/>
      <c r="E227" s="100"/>
      <c r="F227" s="107"/>
      <c r="G227" s="1"/>
      <c r="H227" s="104"/>
      <c r="I227" s="105"/>
      <c r="J227" s="106"/>
      <c r="K227" s="1"/>
      <c r="L227" s="11"/>
    </row>
    <row r="228" spans="1:12" s="108" customFormat="1" ht="15.75" hidden="1" x14ac:dyDescent="0.25">
      <c r="A228" s="1"/>
      <c r="B228" s="100"/>
      <c r="C228" s="1"/>
      <c r="D228" s="101"/>
      <c r="E228" s="100"/>
      <c r="F228" s="107"/>
      <c r="G228" s="1"/>
      <c r="H228" s="104"/>
      <c r="I228" s="105"/>
      <c r="J228" s="106"/>
      <c r="K228" s="1"/>
      <c r="L228" s="11"/>
    </row>
    <row r="229" spans="1:12" s="108" customFormat="1" ht="15.75" hidden="1" x14ac:dyDescent="0.25">
      <c r="A229" s="1"/>
      <c r="B229" s="100"/>
      <c r="C229" s="1"/>
      <c r="D229" s="101"/>
      <c r="E229" s="100"/>
      <c r="F229" s="107"/>
      <c r="G229" s="1"/>
      <c r="H229" s="104"/>
      <c r="I229" s="105"/>
      <c r="J229" s="106"/>
      <c r="K229" s="1"/>
      <c r="L229" s="11"/>
    </row>
    <row r="230" spans="1:12" s="108" customFormat="1" ht="15.75" hidden="1" x14ac:dyDescent="0.25">
      <c r="A230" s="1"/>
      <c r="B230" s="100"/>
      <c r="C230" s="1"/>
      <c r="D230" s="101"/>
      <c r="E230" s="100"/>
      <c r="F230" s="107"/>
      <c r="G230" s="1"/>
      <c r="H230" s="104"/>
      <c r="I230" s="105"/>
      <c r="J230" s="106"/>
      <c r="K230" s="1"/>
      <c r="L230" s="11"/>
    </row>
    <row r="231" spans="1:12" s="108" customFormat="1" ht="15.75" hidden="1" x14ac:dyDescent="0.25">
      <c r="A231" s="1"/>
      <c r="B231" s="100"/>
      <c r="C231" s="1"/>
      <c r="D231" s="101"/>
      <c r="E231" s="100"/>
      <c r="F231" s="107"/>
      <c r="G231" s="1"/>
      <c r="H231" s="104"/>
      <c r="I231" s="105"/>
      <c r="J231" s="106"/>
      <c r="K231" s="1"/>
      <c r="L231" s="11"/>
    </row>
    <row r="232" spans="1:12" s="108" customFormat="1" ht="15.75" hidden="1" x14ac:dyDescent="0.25">
      <c r="A232" s="1"/>
      <c r="B232" s="100"/>
      <c r="C232" s="1"/>
      <c r="D232" s="101"/>
      <c r="E232" s="100"/>
      <c r="F232" s="107"/>
      <c r="G232" s="1"/>
      <c r="H232" s="104"/>
      <c r="I232" s="105"/>
      <c r="J232" s="106"/>
      <c r="K232" s="1"/>
      <c r="L232" s="11"/>
    </row>
    <row r="233" spans="1:12" s="108" customFormat="1" ht="15.75" hidden="1" x14ac:dyDescent="0.25">
      <c r="A233" s="1"/>
      <c r="B233" s="100"/>
      <c r="C233" s="1"/>
      <c r="D233" s="101"/>
      <c r="E233" s="100"/>
      <c r="F233" s="107"/>
      <c r="G233" s="1"/>
      <c r="H233" s="104"/>
      <c r="I233" s="105"/>
      <c r="J233" s="106"/>
      <c r="K233" s="1"/>
      <c r="L233" s="11"/>
    </row>
    <row r="234" spans="1:12" s="108" customFormat="1" ht="15.75" hidden="1" x14ac:dyDescent="0.25">
      <c r="A234" s="1"/>
      <c r="B234" s="100"/>
      <c r="C234" s="1"/>
      <c r="D234" s="101"/>
      <c r="E234" s="100"/>
      <c r="F234" s="107"/>
      <c r="G234" s="1"/>
      <c r="H234" s="104"/>
      <c r="I234" s="105"/>
      <c r="J234" s="106"/>
      <c r="K234" s="1"/>
      <c r="L234" s="11"/>
    </row>
    <row r="235" spans="1:12" s="108" customFormat="1" ht="15.75" hidden="1" x14ac:dyDescent="0.25">
      <c r="A235" s="1"/>
      <c r="B235" s="100"/>
      <c r="C235" s="1"/>
      <c r="D235" s="101"/>
      <c r="E235" s="100"/>
      <c r="F235" s="107"/>
      <c r="G235" s="1"/>
      <c r="H235" s="104"/>
      <c r="I235" s="105"/>
      <c r="J235" s="106"/>
      <c r="K235" s="1"/>
      <c r="L235" s="11"/>
    </row>
    <row r="236" spans="1:12" s="108" customFormat="1" ht="15.75" hidden="1" x14ac:dyDescent="0.25">
      <c r="A236" s="1"/>
      <c r="B236" s="100"/>
      <c r="C236" s="1"/>
      <c r="D236" s="101"/>
      <c r="E236" s="100"/>
      <c r="F236" s="107"/>
      <c r="G236" s="1"/>
      <c r="H236" s="104"/>
      <c r="I236" s="105"/>
      <c r="J236" s="106"/>
      <c r="K236" s="1"/>
      <c r="L236" s="11"/>
    </row>
    <row r="237" spans="1:12" s="108" customFormat="1" ht="15.75" hidden="1" x14ac:dyDescent="0.25">
      <c r="A237" s="1"/>
      <c r="B237" s="100"/>
      <c r="C237" s="1"/>
      <c r="D237" s="101"/>
      <c r="E237" s="100"/>
      <c r="F237" s="107"/>
      <c r="G237" s="1"/>
      <c r="H237" s="104"/>
      <c r="I237" s="105"/>
      <c r="J237" s="106"/>
      <c r="K237" s="1"/>
      <c r="L237" s="11"/>
    </row>
    <row r="238" spans="1:12" s="108" customFormat="1" ht="15.75" hidden="1" x14ac:dyDescent="0.25">
      <c r="A238" s="1"/>
      <c r="B238" s="100"/>
      <c r="C238" s="1"/>
      <c r="D238" s="101"/>
      <c r="E238" s="100"/>
      <c r="F238" s="107"/>
      <c r="G238" s="1"/>
      <c r="H238" s="104"/>
      <c r="I238" s="105"/>
      <c r="J238" s="106"/>
      <c r="K238" s="1"/>
      <c r="L238" s="11"/>
    </row>
    <row r="239" spans="1:12" s="108" customFormat="1" ht="15.75" hidden="1" x14ac:dyDescent="0.25">
      <c r="A239" s="1"/>
      <c r="B239" s="100"/>
      <c r="C239" s="1"/>
      <c r="D239" s="101"/>
      <c r="E239" s="100"/>
      <c r="F239" s="107"/>
      <c r="G239" s="1"/>
      <c r="H239" s="104"/>
      <c r="I239" s="105"/>
      <c r="J239" s="106"/>
      <c r="K239" s="1"/>
      <c r="L239" s="11"/>
    </row>
    <row r="240" spans="1:12" s="108" customFormat="1" ht="15.75" hidden="1" x14ac:dyDescent="0.25">
      <c r="A240" s="1"/>
      <c r="B240" s="100"/>
      <c r="C240" s="1"/>
      <c r="D240" s="101"/>
      <c r="E240" s="100"/>
      <c r="F240" s="107"/>
      <c r="G240" s="1"/>
      <c r="H240" s="104"/>
      <c r="I240" s="105"/>
      <c r="J240" s="106"/>
      <c r="K240" s="1"/>
      <c r="L240" s="11"/>
    </row>
    <row r="241" spans="1:12" s="108" customFormat="1" ht="15.75" hidden="1" x14ac:dyDescent="0.25">
      <c r="A241" s="1"/>
      <c r="B241" s="100"/>
      <c r="C241" s="1"/>
      <c r="D241" s="101"/>
      <c r="E241" s="100"/>
      <c r="F241" s="107"/>
      <c r="G241" s="1"/>
      <c r="H241" s="104"/>
      <c r="I241" s="105"/>
      <c r="J241" s="106"/>
      <c r="K241" s="1"/>
      <c r="L241" s="11"/>
    </row>
    <row r="242" spans="1:12" s="108" customFormat="1" ht="15.75" hidden="1" x14ac:dyDescent="0.25">
      <c r="A242" s="1"/>
      <c r="B242" s="100"/>
      <c r="C242" s="1"/>
      <c r="D242" s="101"/>
      <c r="E242" s="100"/>
      <c r="F242" s="107"/>
      <c r="G242" s="1"/>
      <c r="H242" s="104"/>
      <c r="I242" s="105"/>
      <c r="J242" s="106"/>
      <c r="K242" s="1"/>
      <c r="L242" s="11"/>
    </row>
    <row r="243" spans="1:12" s="108" customFormat="1" ht="15.75" hidden="1" x14ac:dyDescent="0.25">
      <c r="A243" s="1"/>
      <c r="B243" s="100"/>
      <c r="C243" s="1"/>
      <c r="D243" s="101"/>
      <c r="E243" s="100"/>
      <c r="F243" s="107"/>
      <c r="G243" s="1"/>
      <c r="H243" s="104"/>
      <c r="I243" s="105"/>
      <c r="J243" s="106"/>
      <c r="K243" s="1"/>
      <c r="L243" s="11"/>
    </row>
    <row r="244" spans="1:12" s="108" customFormat="1" ht="15.75" hidden="1" x14ac:dyDescent="0.25">
      <c r="A244" s="1"/>
      <c r="B244" s="100"/>
      <c r="C244" s="1"/>
      <c r="D244" s="101"/>
      <c r="E244" s="100"/>
      <c r="F244" s="107"/>
      <c r="G244" s="1"/>
      <c r="H244" s="104"/>
      <c r="I244" s="105"/>
      <c r="J244" s="106"/>
      <c r="K244" s="1"/>
      <c r="L244" s="11"/>
    </row>
    <row r="245" spans="1:12" s="108" customFormat="1" ht="15.75" hidden="1" x14ac:dyDescent="0.25">
      <c r="A245" s="1"/>
      <c r="B245" s="100"/>
      <c r="C245" s="1"/>
      <c r="D245" s="101"/>
      <c r="E245" s="100"/>
      <c r="F245" s="107"/>
      <c r="G245" s="1"/>
      <c r="H245" s="104"/>
      <c r="I245" s="105"/>
      <c r="J245" s="106"/>
      <c r="K245" s="1"/>
      <c r="L245" s="11"/>
    </row>
    <row r="246" spans="1:12" s="108" customFormat="1" ht="15.75" hidden="1" x14ac:dyDescent="0.25">
      <c r="A246" s="1"/>
      <c r="B246" s="100"/>
      <c r="C246" s="1"/>
      <c r="D246" s="101"/>
      <c r="E246" s="100"/>
      <c r="F246" s="107"/>
      <c r="G246" s="1"/>
      <c r="H246" s="104"/>
      <c r="I246" s="105"/>
      <c r="J246" s="106"/>
      <c r="K246" s="1"/>
      <c r="L246" s="11"/>
    </row>
    <row r="247" spans="1:12" s="108" customFormat="1" ht="15.75" hidden="1" x14ac:dyDescent="0.25">
      <c r="A247" s="1"/>
      <c r="B247" s="100"/>
      <c r="C247" s="1"/>
      <c r="D247" s="101"/>
      <c r="E247" s="100"/>
      <c r="F247" s="107"/>
      <c r="G247" s="1"/>
      <c r="H247" s="104"/>
      <c r="I247" s="105"/>
      <c r="J247" s="106"/>
      <c r="K247" s="1"/>
      <c r="L247" s="11"/>
    </row>
    <row r="248" spans="1:12" s="108" customFormat="1" ht="15.75" hidden="1" x14ac:dyDescent="0.25">
      <c r="A248" s="1"/>
      <c r="B248" s="100"/>
      <c r="C248" s="1"/>
      <c r="D248" s="101"/>
      <c r="E248" s="100"/>
      <c r="F248" s="107"/>
      <c r="G248" s="1"/>
      <c r="H248" s="104"/>
      <c r="I248" s="105"/>
      <c r="J248" s="106"/>
      <c r="K248" s="1"/>
      <c r="L248" s="11"/>
    </row>
    <row r="249" spans="1:12" s="108" customFormat="1" ht="15.75" hidden="1" x14ac:dyDescent="0.25">
      <c r="A249" s="1"/>
      <c r="B249" s="100"/>
      <c r="C249" s="1"/>
      <c r="D249" s="101"/>
      <c r="E249" s="100"/>
      <c r="F249" s="107"/>
      <c r="G249" s="1"/>
      <c r="H249" s="104"/>
      <c r="I249" s="105"/>
      <c r="J249" s="106"/>
      <c r="K249" s="1"/>
      <c r="L249" s="11"/>
    </row>
    <row r="250" spans="1:12" s="108" customFormat="1" ht="15.75" hidden="1" x14ac:dyDescent="0.25">
      <c r="A250" s="1"/>
      <c r="B250" s="100"/>
      <c r="C250" s="1"/>
      <c r="D250" s="101"/>
      <c r="E250" s="100"/>
      <c r="F250" s="107"/>
      <c r="G250" s="1"/>
      <c r="H250" s="104"/>
      <c r="I250" s="105"/>
      <c r="J250" s="106"/>
      <c r="K250" s="1"/>
      <c r="L250" s="11"/>
    </row>
    <row r="251" spans="1:12" s="108" customFormat="1" ht="15.75" hidden="1" x14ac:dyDescent="0.25">
      <c r="A251" s="1"/>
      <c r="B251" s="100"/>
      <c r="C251" s="1"/>
      <c r="D251" s="101"/>
      <c r="E251" s="100"/>
      <c r="F251" s="107"/>
      <c r="G251" s="1"/>
      <c r="H251" s="104"/>
      <c r="I251" s="105"/>
      <c r="J251" s="106"/>
      <c r="K251" s="1"/>
      <c r="L251" s="11"/>
    </row>
    <row r="252" spans="1:12" s="108" customFormat="1" ht="15.75" hidden="1" x14ac:dyDescent="0.25">
      <c r="A252" s="1"/>
      <c r="B252" s="100"/>
      <c r="C252" s="1"/>
      <c r="D252" s="101"/>
      <c r="E252" s="100"/>
      <c r="F252" s="107"/>
      <c r="G252" s="1"/>
      <c r="H252" s="104"/>
      <c r="I252" s="105"/>
      <c r="J252" s="106"/>
      <c r="K252" s="1"/>
      <c r="L252" s="11"/>
    </row>
    <row r="253" spans="1:12" s="108" customFormat="1" ht="15.75" hidden="1" x14ac:dyDescent="0.25">
      <c r="A253" s="1"/>
      <c r="B253" s="100"/>
      <c r="C253" s="1"/>
      <c r="D253" s="101"/>
      <c r="E253" s="100"/>
      <c r="F253" s="107"/>
      <c r="G253" s="1"/>
      <c r="H253" s="104"/>
      <c r="I253" s="105"/>
      <c r="J253" s="106"/>
      <c r="K253" s="1"/>
      <c r="L253" s="11"/>
    </row>
    <row r="254" spans="1:12" s="108" customFormat="1" ht="15.75" hidden="1" x14ac:dyDescent="0.25">
      <c r="A254" s="1"/>
      <c r="B254" s="100"/>
      <c r="C254" s="1"/>
      <c r="D254" s="101"/>
      <c r="E254" s="100"/>
      <c r="F254" s="107"/>
      <c r="G254" s="1"/>
      <c r="H254" s="104"/>
      <c r="I254" s="105"/>
      <c r="J254" s="106"/>
      <c r="K254" s="1"/>
      <c r="L254" s="11"/>
    </row>
    <row r="255" spans="1:12" s="108" customFormat="1" ht="15.75" hidden="1" x14ac:dyDescent="0.25">
      <c r="A255" s="1"/>
      <c r="B255" s="100"/>
      <c r="C255" s="1"/>
      <c r="D255" s="101"/>
      <c r="E255" s="100"/>
      <c r="F255" s="107"/>
      <c r="G255" s="1"/>
      <c r="H255" s="104"/>
      <c r="I255" s="105"/>
      <c r="J255" s="106"/>
      <c r="K255" s="1"/>
      <c r="L255" s="11"/>
    </row>
    <row r="256" spans="1:12" s="108" customFormat="1" ht="15.75" hidden="1" x14ac:dyDescent="0.25">
      <c r="A256" s="1"/>
      <c r="B256" s="100"/>
      <c r="C256" s="1"/>
      <c r="D256" s="101"/>
      <c r="E256" s="100"/>
      <c r="F256" s="107"/>
      <c r="G256" s="1"/>
      <c r="H256" s="104"/>
      <c r="I256" s="105"/>
      <c r="J256" s="106"/>
      <c r="K256" s="1"/>
      <c r="L256" s="11"/>
    </row>
    <row r="257" spans="1:12" s="108" customFormat="1" ht="15.75" hidden="1" x14ac:dyDescent="0.25">
      <c r="A257" s="1"/>
      <c r="B257" s="100"/>
      <c r="C257" s="1"/>
      <c r="D257" s="101"/>
      <c r="E257" s="100"/>
      <c r="F257" s="107"/>
      <c r="G257" s="1"/>
      <c r="H257" s="104"/>
      <c r="I257" s="105"/>
      <c r="J257" s="106"/>
      <c r="K257" s="1"/>
      <c r="L257" s="11"/>
    </row>
    <row r="258" spans="1:12" s="108" customFormat="1" ht="15.75" hidden="1" x14ac:dyDescent="0.25">
      <c r="A258" s="1"/>
      <c r="B258" s="100"/>
      <c r="C258" s="1"/>
      <c r="D258" s="101"/>
      <c r="E258" s="100"/>
      <c r="F258" s="107"/>
      <c r="G258" s="1"/>
      <c r="H258" s="104"/>
      <c r="I258" s="105"/>
      <c r="J258" s="106"/>
      <c r="K258" s="1"/>
      <c r="L258" s="11"/>
    </row>
    <row r="259" spans="1:12" s="108" customFormat="1" ht="15.75" hidden="1" x14ac:dyDescent="0.25">
      <c r="A259" s="1"/>
      <c r="B259" s="100"/>
      <c r="C259" s="1"/>
      <c r="D259" s="101"/>
      <c r="E259" s="100"/>
      <c r="F259" s="107"/>
      <c r="G259" s="1"/>
      <c r="H259" s="104"/>
      <c r="I259" s="105"/>
      <c r="J259" s="106"/>
      <c r="K259" s="1"/>
      <c r="L259" s="11"/>
    </row>
    <row r="260" spans="1:12" s="108" customFormat="1" ht="15.75" hidden="1" x14ac:dyDescent="0.25">
      <c r="A260" s="1"/>
      <c r="B260" s="100"/>
      <c r="C260" s="1"/>
      <c r="D260" s="101"/>
      <c r="E260" s="100"/>
      <c r="F260" s="107"/>
      <c r="G260" s="1"/>
      <c r="H260" s="104"/>
      <c r="I260" s="105"/>
      <c r="J260" s="106"/>
      <c r="K260" s="1"/>
      <c r="L260" s="11"/>
    </row>
    <row r="261" spans="1:12" s="108" customFormat="1" ht="15.75" hidden="1" x14ac:dyDescent="0.25">
      <c r="A261" s="1"/>
      <c r="B261" s="100"/>
      <c r="C261" s="1"/>
      <c r="D261" s="101"/>
      <c r="E261" s="100"/>
      <c r="F261" s="107"/>
      <c r="G261" s="1"/>
      <c r="H261" s="104"/>
      <c r="I261" s="105"/>
      <c r="J261" s="106"/>
      <c r="K261" s="1"/>
      <c r="L261" s="11"/>
    </row>
    <row r="262" spans="1:12" s="108" customFormat="1" ht="15.75" hidden="1" x14ac:dyDescent="0.25">
      <c r="A262" s="1"/>
      <c r="B262" s="100"/>
      <c r="C262" s="1"/>
      <c r="D262" s="101"/>
      <c r="E262" s="100"/>
      <c r="F262" s="107"/>
      <c r="G262" s="1"/>
      <c r="H262" s="104"/>
      <c r="I262" s="105"/>
      <c r="J262" s="106"/>
      <c r="K262" s="1"/>
      <c r="L262" s="11"/>
    </row>
    <row r="263" spans="1:12" s="108" customFormat="1" ht="15.75" hidden="1" x14ac:dyDescent="0.25">
      <c r="A263" s="1"/>
      <c r="B263" s="100"/>
      <c r="C263" s="1"/>
      <c r="D263" s="101"/>
      <c r="E263" s="100"/>
      <c r="F263" s="107"/>
      <c r="G263" s="1"/>
      <c r="H263" s="104"/>
      <c r="I263" s="105"/>
      <c r="J263" s="106"/>
      <c r="K263" s="1"/>
      <c r="L263" s="11"/>
    </row>
    <row r="264" spans="1:12" s="108" customFormat="1" ht="15.75" hidden="1" x14ac:dyDescent="0.25">
      <c r="A264" s="1"/>
      <c r="B264" s="100"/>
      <c r="C264" s="1"/>
      <c r="D264" s="101"/>
      <c r="E264" s="100"/>
      <c r="F264" s="107"/>
      <c r="G264" s="1"/>
      <c r="H264" s="104"/>
      <c r="I264" s="105"/>
      <c r="J264" s="106"/>
      <c r="K264" s="1"/>
      <c r="L264" s="11"/>
    </row>
    <row r="265" spans="1:12" s="108" customFormat="1" ht="15.75" hidden="1" x14ac:dyDescent="0.25">
      <c r="A265" s="1"/>
      <c r="B265" s="100"/>
      <c r="C265" s="1"/>
      <c r="D265" s="101"/>
      <c r="E265" s="100"/>
      <c r="F265" s="107"/>
      <c r="G265" s="1"/>
      <c r="H265" s="104"/>
      <c r="I265" s="105"/>
      <c r="J265" s="106"/>
      <c r="K265" s="1"/>
      <c r="L265" s="11"/>
    </row>
    <row r="266" spans="1:12" s="108" customFormat="1" ht="15.75" hidden="1" x14ac:dyDescent="0.25">
      <c r="A266" s="1"/>
      <c r="B266" s="100"/>
      <c r="C266" s="1"/>
      <c r="D266" s="101"/>
      <c r="E266" s="100"/>
      <c r="F266" s="107"/>
      <c r="G266" s="1"/>
      <c r="H266" s="104"/>
      <c r="I266" s="105"/>
      <c r="J266" s="106"/>
      <c r="K266" s="1"/>
      <c r="L266" s="11"/>
    </row>
    <row r="267" spans="1:12" s="108" customFormat="1" ht="15.75" hidden="1" x14ac:dyDescent="0.25">
      <c r="A267" s="1"/>
      <c r="B267" s="100"/>
      <c r="C267" s="1"/>
      <c r="D267" s="101"/>
      <c r="E267" s="100"/>
      <c r="F267" s="107"/>
      <c r="G267" s="1"/>
      <c r="H267" s="104"/>
      <c r="I267" s="105"/>
      <c r="J267" s="106"/>
      <c r="K267" s="1"/>
      <c r="L267" s="11"/>
    </row>
    <row r="268" spans="1:12" s="108" customFormat="1" ht="15.75" hidden="1" x14ac:dyDescent="0.25">
      <c r="A268" s="1"/>
      <c r="B268" s="100"/>
      <c r="C268" s="1"/>
      <c r="D268" s="101"/>
      <c r="E268" s="100"/>
      <c r="F268" s="107"/>
      <c r="G268" s="1"/>
      <c r="H268" s="104"/>
      <c r="I268" s="105"/>
      <c r="J268" s="106"/>
      <c r="K268" s="1"/>
      <c r="L268" s="11"/>
    </row>
    <row r="269" spans="1:12" s="108" customFormat="1" ht="15.75" hidden="1" x14ac:dyDescent="0.25">
      <c r="A269" s="1"/>
      <c r="B269" s="100"/>
      <c r="C269" s="1"/>
      <c r="D269" s="101"/>
      <c r="E269" s="100"/>
      <c r="F269" s="107"/>
      <c r="G269" s="1"/>
      <c r="H269" s="104"/>
      <c r="I269" s="105"/>
      <c r="J269" s="106"/>
      <c r="K269" s="1"/>
      <c r="L269" s="11"/>
    </row>
    <row r="270" spans="1:12" s="108" customFormat="1" ht="15.75" hidden="1" x14ac:dyDescent="0.25">
      <c r="A270" s="1"/>
      <c r="B270" s="100"/>
      <c r="C270" s="1"/>
      <c r="D270" s="101"/>
      <c r="E270" s="100"/>
      <c r="F270" s="107"/>
      <c r="G270" s="1"/>
      <c r="H270" s="104"/>
      <c r="I270" s="105"/>
      <c r="J270" s="106"/>
      <c r="K270" s="1"/>
      <c r="L270" s="11"/>
    </row>
    <row r="271" spans="1:12" s="108" customFormat="1" ht="15.75" hidden="1" x14ac:dyDescent="0.25">
      <c r="A271" s="1"/>
      <c r="B271" s="100"/>
      <c r="C271" s="1"/>
      <c r="D271" s="101"/>
      <c r="E271" s="100"/>
      <c r="F271" s="107"/>
      <c r="G271" s="1"/>
      <c r="H271" s="104"/>
      <c r="I271" s="105"/>
      <c r="J271" s="106"/>
      <c r="K271" s="1"/>
      <c r="L271" s="11"/>
    </row>
    <row r="272" spans="1:12" s="108" customFormat="1" ht="15.75" hidden="1" x14ac:dyDescent="0.25">
      <c r="A272" s="1"/>
      <c r="B272" s="100"/>
      <c r="C272" s="1"/>
      <c r="D272" s="101"/>
      <c r="E272" s="100"/>
      <c r="F272" s="107"/>
      <c r="G272" s="1"/>
      <c r="H272" s="104"/>
      <c r="I272" s="105"/>
      <c r="J272" s="106"/>
      <c r="K272" s="1"/>
      <c r="L272" s="11"/>
    </row>
    <row r="273" spans="1:12" s="108" customFormat="1" ht="15.75" hidden="1" x14ac:dyDescent="0.25">
      <c r="A273" s="1"/>
      <c r="B273" s="100"/>
      <c r="C273" s="1"/>
      <c r="D273" s="101"/>
      <c r="E273" s="100"/>
      <c r="F273" s="107"/>
      <c r="G273" s="1"/>
      <c r="H273" s="104"/>
      <c r="I273" s="105"/>
      <c r="J273" s="106"/>
      <c r="K273" s="1"/>
      <c r="L273" s="11"/>
    </row>
    <row r="274" spans="1:12" s="108" customFormat="1" ht="15.75" hidden="1" x14ac:dyDescent="0.25">
      <c r="A274" s="1"/>
      <c r="B274" s="100"/>
      <c r="C274" s="1"/>
      <c r="D274" s="101"/>
      <c r="E274" s="100"/>
      <c r="F274" s="107"/>
      <c r="G274" s="1"/>
      <c r="H274" s="104"/>
      <c r="I274" s="105"/>
      <c r="J274" s="106"/>
      <c r="K274" s="1"/>
      <c r="L274" s="11"/>
    </row>
    <row r="275" spans="1:12" s="108" customFormat="1" ht="15.75" hidden="1" x14ac:dyDescent="0.25">
      <c r="A275" s="1"/>
      <c r="B275" s="100"/>
      <c r="C275" s="1"/>
      <c r="D275" s="101"/>
      <c r="E275" s="100"/>
      <c r="F275" s="107"/>
      <c r="G275" s="1"/>
      <c r="H275" s="104"/>
      <c r="I275" s="105"/>
      <c r="J275" s="106"/>
      <c r="K275" s="1"/>
      <c r="L275" s="11"/>
    </row>
    <row r="276" spans="1:12" s="108" customFormat="1" ht="15.75" hidden="1" x14ac:dyDescent="0.25">
      <c r="A276" s="1"/>
      <c r="B276" s="100"/>
      <c r="C276" s="1"/>
      <c r="D276" s="101"/>
      <c r="E276" s="100"/>
      <c r="F276" s="107"/>
      <c r="G276" s="1"/>
      <c r="H276" s="104"/>
      <c r="I276" s="105"/>
      <c r="J276" s="106"/>
      <c r="K276" s="1"/>
      <c r="L276" s="11"/>
    </row>
    <row r="277" spans="1:12" s="108" customFormat="1" ht="15.75" hidden="1" x14ac:dyDescent="0.25">
      <c r="A277" s="1"/>
      <c r="B277" s="100"/>
      <c r="C277" s="1"/>
      <c r="D277" s="101"/>
      <c r="E277" s="100"/>
      <c r="F277" s="107"/>
      <c r="G277" s="1"/>
      <c r="H277" s="104"/>
      <c r="I277" s="105"/>
      <c r="J277" s="106"/>
      <c r="K277" s="1"/>
      <c r="L277" s="11"/>
    </row>
    <row r="278" spans="1:12" s="108" customFormat="1" ht="15.75" hidden="1" x14ac:dyDescent="0.25">
      <c r="A278" s="1"/>
      <c r="B278" s="100"/>
      <c r="C278" s="1"/>
      <c r="D278" s="101"/>
      <c r="E278" s="100"/>
      <c r="F278" s="107"/>
      <c r="G278" s="1"/>
      <c r="H278" s="104"/>
      <c r="I278" s="105"/>
      <c r="J278" s="106"/>
      <c r="K278" s="1"/>
      <c r="L278" s="11"/>
    </row>
    <row r="279" spans="1:12" s="108" customFormat="1" ht="15.75" hidden="1" x14ac:dyDescent="0.25">
      <c r="A279" s="1"/>
      <c r="B279" s="100"/>
      <c r="C279" s="1"/>
      <c r="D279" s="101"/>
      <c r="E279" s="100"/>
      <c r="F279" s="107"/>
      <c r="G279" s="1"/>
      <c r="H279" s="104"/>
      <c r="I279" s="105"/>
      <c r="J279" s="106"/>
      <c r="K279" s="1"/>
      <c r="L279" s="11"/>
    </row>
    <row r="280" spans="1:12" s="108" customFormat="1" ht="15.75" hidden="1" x14ac:dyDescent="0.25">
      <c r="A280" s="1"/>
      <c r="B280" s="100"/>
      <c r="C280" s="1"/>
      <c r="D280" s="101"/>
      <c r="E280" s="100"/>
      <c r="F280" s="107"/>
      <c r="G280" s="1"/>
      <c r="H280" s="104"/>
      <c r="I280" s="105"/>
      <c r="J280" s="106"/>
      <c r="K280" s="1"/>
      <c r="L280" s="11"/>
    </row>
    <row r="281" spans="1:12" s="108" customFormat="1" ht="15.75" hidden="1" x14ac:dyDescent="0.25">
      <c r="A281" s="1"/>
      <c r="B281" s="100"/>
      <c r="C281" s="1"/>
      <c r="D281" s="101"/>
      <c r="E281" s="100"/>
      <c r="F281" s="107"/>
      <c r="G281" s="1"/>
      <c r="H281" s="104"/>
      <c r="I281" s="105"/>
      <c r="J281" s="106"/>
      <c r="K281" s="1"/>
      <c r="L281" s="11"/>
    </row>
    <row r="282" spans="1:12" s="108" customFormat="1" ht="15.75" hidden="1" x14ac:dyDescent="0.25">
      <c r="A282" s="1"/>
      <c r="B282" s="100"/>
      <c r="C282" s="1"/>
      <c r="D282" s="101"/>
      <c r="E282" s="100"/>
      <c r="F282" s="107"/>
      <c r="G282" s="1"/>
      <c r="H282" s="104"/>
      <c r="I282" s="105"/>
      <c r="J282" s="106"/>
      <c r="K282" s="1"/>
      <c r="L282" s="11"/>
    </row>
    <row r="283" spans="1:12" s="108" customFormat="1" ht="15.75" hidden="1" x14ac:dyDescent="0.25">
      <c r="A283" s="1"/>
      <c r="B283" s="100"/>
      <c r="C283" s="1"/>
      <c r="D283" s="101"/>
      <c r="E283" s="100"/>
      <c r="F283" s="107"/>
      <c r="G283" s="1"/>
      <c r="H283" s="104"/>
      <c r="I283" s="105"/>
      <c r="J283" s="106"/>
      <c r="K283" s="1"/>
      <c r="L283" s="11"/>
    </row>
    <row r="284" spans="1:12" s="108" customFormat="1" ht="15.75" hidden="1" x14ac:dyDescent="0.25">
      <c r="A284" s="1"/>
      <c r="B284" s="100"/>
      <c r="C284" s="1"/>
      <c r="D284" s="101"/>
      <c r="E284" s="100"/>
      <c r="F284" s="107"/>
      <c r="G284" s="1"/>
      <c r="H284" s="104"/>
      <c r="I284" s="105"/>
      <c r="J284" s="106"/>
      <c r="K284" s="1"/>
      <c r="L284" s="11"/>
    </row>
    <row r="285" spans="1:12" s="108" customFormat="1" ht="15.75" hidden="1" x14ac:dyDescent="0.25">
      <c r="A285" s="1"/>
      <c r="B285" s="100"/>
      <c r="C285" s="1"/>
      <c r="D285" s="101"/>
      <c r="E285" s="100"/>
      <c r="F285" s="107"/>
      <c r="G285" s="1"/>
      <c r="H285" s="104"/>
      <c r="I285" s="105"/>
      <c r="J285" s="106"/>
      <c r="K285" s="1"/>
      <c r="L285" s="11"/>
    </row>
    <row r="286" spans="1:12" s="108" customFormat="1" ht="15.75" hidden="1" x14ac:dyDescent="0.25">
      <c r="A286" s="1"/>
      <c r="B286" s="100"/>
      <c r="C286" s="1"/>
      <c r="D286" s="101"/>
      <c r="E286" s="100"/>
      <c r="F286" s="107"/>
      <c r="G286" s="1"/>
      <c r="H286" s="104"/>
      <c r="I286" s="105"/>
      <c r="J286" s="106"/>
      <c r="K286" s="1"/>
      <c r="L286" s="11"/>
    </row>
    <row r="287" spans="1:12" s="108" customFormat="1" ht="15.75" hidden="1" x14ac:dyDescent="0.25">
      <c r="A287" s="1"/>
      <c r="B287" s="100"/>
      <c r="C287" s="1"/>
      <c r="D287" s="101"/>
      <c r="E287" s="100"/>
      <c r="F287" s="107"/>
      <c r="G287" s="1"/>
      <c r="H287" s="104"/>
      <c r="I287" s="105"/>
      <c r="J287" s="106"/>
      <c r="K287" s="1"/>
      <c r="L287" s="11"/>
    </row>
    <row r="288" spans="1:12" s="108" customFormat="1" ht="15.75" hidden="1" x14ac:dyDescent="0.25">
      <c r="A288" s="1"/>
      <c r="B288" s="100"/>
      <c r="C288" s="1"/>
      <c r="D288" s="101"/>
      <c r="E288" s="100"/>
      <c r="F288" s="107"/>
      <c r="G288" s="1"/>
      <c r="H288" s="104"/>
      <c r="I288" s="105"/>
      <c r="J288" s="106"/>
      <c r="K288" s="1"/>
      <c r="L288" s="11"/>
    </row>
    <row r="289" spans="1:12" s="108" customFormat="1" ht="15.75" hidden="1" x14ac:dyDescent="0.25">
      <c r="A289" s="1"/>
      <c r="B289" s="100"/>
      <c r="C289" s="1"/>
      <c r="D289" s="101"/>
      <c r="E289" s="100"/>
      <c r="F289" s="107"/>
      <c r="G289" s="1"/>
      <c r="H289" s="104"/>
      <c r="I289" s="105"/>
      <c r="J289" s="106"/>
      <c r="K289" s="1"/>
      <c r="L289" s="11"/>
    </row>
    <row r="290" spans="1:12" s="108" customFormat="1" ht="15.75" hidden="1" x14ac:dyDescent="0.25">
      <c r="A290" s="1"/>
      <c r="B290" s="100"/>
      <c r="C290" s="1"/>
      <c r="D290" s="101"/>
      <c r="E290" s="100"/>
      <c r="F290" s="107"/>
      <c r="G290" s="1"/>
      <c r="H290" s="104"/>
      <c r="I290" s="105"/>
      <c r="J290" s="106"/>
      <c r="K290" s="1"/>
      <c r="L290" s="11"/>
    </row>
    <row r="291" spans="1:12" s="108" customFormat="1" ht="15.75" hidden="1" x14ac:dyDescent="0.25">
      <c r="A291" s="1"/>
      <c r="B291" s="100"/>
      <c r="C291" s="1"/>
      <c r="D291" s="101"/>
      <c r="E291" s="100"/>
      <c r="F291" s="107"/>
      <c r="G291" s="1"/>
      <c r="H291" s="104"/>
      <c r="I291" s="105"/>
      <c r="J291" s="106"/>
      <c r="K291" s="1"/>
      <c r="L291" s="11"/>
    </row>
    <row r="292" spans="1:12" s="108" customFormat="1" ht="15.75" hidden="1" x14ac:dyDescent="0.25">
      <c r="A292" s="1"/>
      <c r="B292" s="100"/>
      <c r="C292" s="1"/>
      <c r="D292" s="101"/>
      <c r="E292" s="100"/>
      <c r="F292" s="107"/>
      <c r="G292" s="1"/>
      <c r="H292" s="104"/>
      <c r="I292" s="105"/>
      <c r="J292" s="106"/>
      <c r="K292" s="1"/>
      <c r="L292" s="11"/>
    </row>
    <row r="293" spans="1:12" s="108" customFormat="1" ht="15.75" hidden="1" x14ac:dyDescent="0.25">
      <c r="A293" s="1"/>
      <c r="B293" s="100"/>
      <c r="C293" s="1"/>
      <c r="D293" s="101"/>
      <c r="E293" s="100"/>
      <c r="F293" s="107"/>
      <c r="G293" s="1"/>
      <c r="H293" s="104"/>
      <c r="I293" s="105"/>
      <c r="J293" s="106"/>
      <c r="K293" s="1"/>
      <c r="L293" s="11"/>
    </row>
    <row r="294" spans="1:12" s="108" customFormat="1" ht="15.75" hidden="1" x14ac:dyDescent="0.25">
      <c r="A294" s="1"/>
      <c r="B294" s="100"/>
      <c r="C294" s="1"/>
      <c r="D294" s="101"/>
      <c r="E294" s="100"/>
      <c r="F294" s="107"/>
      <c r="G294" s="1"/>
      <c r="H294" s="104"/>
      <c r="I294" s="105"/>
      <c r="J294" s="106"/>
      <c r="K294" s="1"/>
      <c r="L294" s="11"/>
    </row>
    <row r="295" spans="1:12" s="108" customFormat="1" ht="15.75" hidden="1" x14ac:dyDescent="0.25">
      <c r="A295" s="1"/>
      <c r="B295" s="100"/>
      <c r="C295" s="1"/>
      <c r="D295" s="101"/>
      <c r="E295" s="100"/>
      <c r="F295" s="107"/>
      <c r="G295" s="1"/>
      <c r="H295" s="104"/>
      <c r="I295" s="105"/>
      <c r="J295" s="106"/>
      <c r="K295" s="1"/>
      <c r="L295" s="11"/>
    </row>
    <row r="296" spans="1:12" s="108" customFormat="1" ht="15.75" hidden="1" x14ac:dyDescent="0.25">
      <c r="A296" s="1"/>
      <c r="B296" s="100"/>
      <c r="C296" s="1"/>
      <c r="D296" s="101"/>
      <c r="E296" s="100"/>
      <c r="F296" s="107"/>
      <c r="G296" s="1"/>
      <c r="H296" s="104"/>
      <c r="I296" s="105"/>
      <c r="J296" s="106"/>
      <c r="K296" s="1"/>
      <c r="L296" s="11"/>
    </row>
    <row r="297" spans="1:12" s="108" customFormat="1" ht="15.75" hidden="1" x14ac:dyDescent="0.25">
      <c r="A297" s="1"/>
      <c r="B297" s="100"/>
      <c r="C297" s="1"/>
      <c r="D297" s="101"/>
      <c r="E297" s="100"/>
      <c r="F297" s="107"/>
      <c r="G297" s="1"/>
      <c r="H297" s="104"/>
      <c r="I297" s="105"/>
      <c r="J297" s="106"/>
      <c r="K297" s="1"/>
      <c r="L297" s="11"/>
    </row>
    <row r="298" spans="1:12" s="108" customFormat="1" ht="15.75" hidden="1" x14ac:dyDescent="0.25">
      <c r="A298" s="1"/>
      <c r="B298" s="100"/>
      <c r="C298" s="1"/>
      <c r="D298" s="101"/>
      <c r="E298" s="100"/>
      <c r="F298" s="107"/>
      <c r="G298" s="1"/>
      <c r="H298" s="104"/>
      <c r="I298" s="105"/>
      <c r="J298" s="106"/>
      <c r="K298" s="1"/>
      <c r="L298" s="11"/>
    </row>
    <row r="299" spans="1:12" s="108" customFormat="1" ht="15.75" hidden="1" x14ac:dyDescent="0.25">
      <c r="A299" s="1"/>
      <c r="B299" s="100"/>
      <c r="C299" s="1"/>
      <c r="D299" s="101"/>
      <c r="E299" s="100"/>
      <c r="F299" s="107"/>
      <c r="G299" s="1"/>
      <c r="H299" s="104"/>
      <c r="I299" s="105"/>
      <c r="J299" s="106"/>
      <c r="K299" s="1"/>
      <c r="L299" s="11"/>
    </row>
    <row r="300" spans="1:12" s="108" customFormat="1" ht="15.75" hidden="1" x14ac:dyDescent="0.25">
      <c r="A300" s="1"/>
      <c r="B300" s="100"/>
      <c r="C300" s="1"/>
      <c r="D300" s="101"/>
      <c r="E300" s="100"/>
      <c r="F300" s="107"/>
      <c r="G300" s="1"/>
      <c r="H300" s="104"/>
      <c r="I300" s="105"/>
      <c r="J300" s="106"/>
      <c r="K300" s="1"/>
      <c r="L300" s="11"/>
    </row>
    <row r="301" spans="1:12" s="108" customFormat="1" ht="15.75" hidden="1" x14ac:dyDescent="0.25">
      <c r="A301" s="1"/>
      <c r="B301" s="100"/>
      <c r="C301" s="1"/>
      <c r="D301" s="101"/>
      <c r="E301" s="100"/>
      <c r="F301" s="107"/>
      <c r="G301" s="1"/>
      <c r="H301" s="104"/>
      <c r="I301" s="105"/>
      <c r="J301" s="106"/>
      <c r="K301" s="1"/>
      <c r="L301" s="11"/>
    </row>
    <row r="302" spans="1:12" s="108" customFormat="1" ht="15.75" hidden="1" x14ac:dyDescent="0.25">
      <c r="A302" s="1"/>
      <c r="B302" s="100"/>
      <c r="C302" s="1"/>
      <c r="D302" s="101"/>
      <c r="E302" s="100"/>
      <c r="F302" s="107"/>
      <c r="G302" s="1"/>
      <c r="H302" s="104"/>
      <c r="I302" s="105"/>
      <c r="J302" s="106"/>
      <c r="K302" s="1"/>
      <c r="L302" s="11"/>
    </row>
    <row r="303" spans="1:12" s="108" customFormat="1" ht="15.75" hidden="1" x14ac:dyDescent="0.25">
      <c r="A303" s="1"/>
      <c r="B303" s="100"/>
      <c r="C303" s="1"/>
      <c r="D303" s="101"/>
      <c r="E303" s="100"/>
      <c r="F303" s="107"/>
      <c r="G303" s="1"/>
      <c r="H303" s="104"/>
      <c r="I303" s="105"/>
      <c r="J303" s="106"/>
      <c r="K303" s="1"/>
      <c r="L303" s="11"/>
    </row>
    <row r="304" spans="1:12" s="108" customFormat="1" ht="15.75" hidden="1" x14ac:dyDescent="0.25">
      <c r="A304" s="1"/>
      <c r="B304" s="100"/>
      <c r="C304" s="1"/>
      <c r="D304" s="101"/>
      <c r="E304" s="100"/>
      <c r="F304" s="107"/>
      <c r="G304" s="1"/>
      <c r="H304" s="104"/>
      <c r="I304" s="105"/>
      <c r="J304" s="106"/>
      <c r="K304" s="1"/>
      <c r="L304" s="11"/>
    </row>
    <row r="305" spans="1:12" s="108" customFormat="1" ht="15.75" hidden="1" x14ac:dyDescent="0.25">
      <c r="A305" s="1"/>
      <c r="B305" s="100"/>
      <c r="C305" s="1"/>
      <c r="D305" s="101"/>
      <c r="E305" s="100"/>
      <c r="F305" s="107"/>
      <c r="G305" s="1"/>
      <c r="H305" s="104"/>
      <c r="I305" s="105"/>
      <c r="J305" s="106"/>
      <c r="K305" s="1"/>
      <c r="L305" s="11"/>
    </row>
    <row r="306" spans="1:12" s="108" customFormat="1" ht="15.75" hidden="1" x14ac:dyDescent="0.25">
      <c r="A306" s="1"/>
      <c r="B306" s="100"/>
      <c r="C306" s="1"/>
      <c r="D306" s="101"/>
      <c r="E306" s="100"/>
      <c r="F306" s="107"/>
      <c r="G306" s="1"/>
      <c r="H306" s="104"/>
      <c r="I306" s="105"/>
      <c r="J306" s="106"/>
      <c r="K306" s="1"/>
      <c r="L306" s="11"/>
    </row>
    <row r="307" spans="1:12" s="108" customFormat="1" ht="15.75" hidden="1" x14ac:dyDescent="0.25">
      <c r="A307" s="1"/>
      <c r="B307" s="100"/>
      <c r="C307" s="1"/>
      <c r="D307" s="101"/>
      <c r="E307" s="100"/>
      <c r="F307" s="107"/>
      <c r="G307" s="1"/>
      <c r="H307" s="104"/>
      <c r="I307" s="105"/>
      <c r="J307" s="106"/>
      <c r="K307" s="1"/>
      <c r="L307" s="11"/>
    </row>
    <row r="308" spans="1:12" s="108" customFormat="1" ht="15.75" hidden="1" x14ac:dyDescent="0.25">
      <c r="A308" s="1"/>
      <c r="B308" s="100"/>
      <c r="C308" s="1"/>
      <c r="D308" s="101"/>
      <c r="E308" s="100"/>
      <c r="F308" s="107"/>
      <c r="G308" s="1"/>
      <c r="H308" s="104"/>
      <c r="I308" s="105"/>
      <c r="J308" s="106"/>
      <c r="K308" s="1"/>
      <c r="L308" s="11"/>
    </row>
    <row r="309" spans="1:12" s="108" customFormat="1" ht="15.75" hidden="1" x14ac:dyDescent="0.25">
      <c r="A309" s="1"/>
      <c r="B309" s="100"/>
      <c r="C309" s="1"/>
      <c r="D309" s="101"/>
      <c r="E309" s="100"/>
      <c r="F309" s="107"/>
      <c r="G309" s="1"/>
      <c r="H309" s="104"/>
      <c r="I309" s="105"/>
      <c r="J309" s="106"/>
      <c r="K309" s="1"/>
      <c r="L309" s="11"/>
    </row>
    <row r="310" spans="1:12" s="108" customFormat="1" ht="15.75" hidden="1" x14ac:dyDescent="0.25">
      <c r="A310" s="1"/>
      <c r="B310" s="100"/>
      <c r="C310" s="1"/>
      <c r="D310" s="101"/>
      <c r="E310" s="100"/>
      <c r="F310" s="107"/>
      <c r="G310" s="1"/>
      <c r="H310" s="104"/>
      <c r="I310" s="105"/>
      <c r="J310" s="106"/>
      <c r="K310" s="1"/>
      <c r="L310" s="11"/>
    </row>
    <row r="311" spans="1:12" s="108" customFormat="1" ht="15.75" hidden="1" x14ac:dyDescent="0.25">
      <c r="A311" s="1"/>
      <c r="B311" s="100"/>
      <c r="C311" s="1"/>
      <c r="D311" s="101"/>
      <c r="E311" s="100"/>
      <c r="F311" s="107"/>
      <c r="G311" s="1"/>
      <c r="H311" s="104"/>
      <c r="I311" s="105"/>
      <c r="J311" s="106"/>
      <c r="K311" s="1"/>
      <c r="L311" s="11"/>
    </row>
    <row r="312" spans="1:12" s="108" customFormat="1" ht="15.75" hidden="1" x14ac:dyDescent="0.25">
      <c r="A312" s="1"/>
      <c r="B312" s="100"/>
      <c r="C312" s="1"/>
      <c r="D312" s="101"/>
      <c r="E312" s="100"/>
      <c r="F312" s="107"/>
      <c r="G312" s="1"/>
      <c r="H312" s="104"/>
      <c r="I312" s="105"/>
      <c r="J312" s="106"/>
      <c r="K312" s="1"/>
      <c r="L312" s="11"/>
    </row>
    <row r="313" spans="1:12" s="108" customFormat="1" ht="15.75" hidden="1" x14ac:dyDescent="0.25">
      <c r="A313" s="1"/>
      <c r="B313" s="100"/>
      <c r="C313" s="1"/>
      <c r="D313" s="101"/>
      <c r="E313" s="100"/>
      <c r="F313" s="107"/>
      <c r="G313" s="1"/>
      <c r="H313" s="104"/>
      <c r="I313" s="105"/>
      <c r="J313" s="106"/>
      <c r="K313" s="1"/>
      <c r="L313" s="11"/>
    </row>
    <row r="314" spans="1:12" s="108" customFormat="1" ht="15.75" hidden="1" x14ac:dyDescent="0.25">
      <c r="A314" s="1"/>
      <c r="B314" s="100"/>
      <c r="C314" s="1"/>
      <c r="D314" s="101"/>
      <c r="E314" s="100"/>
      <c r="F314" s="107"/>
      <c r="G314" s="1"/>
      <c r="H314" s="104"/>
      <c r="I314" s="105"/>
      <c r="J314" s="106"/>
      <c r="K314" s="1"/>
      <c r="L314" s="11"/>
    </row>
    <row r="315" spans="1:12" s="108" customFormat="1" ht="15.75" hidden="1" x14ac:dyDescent="0.25">
      <c r="A315" s="1"/>
      <c r="B315" s="100"/>
      <c r="C315" s="1"/>
      <c r="D315" s="101"/>
      <c r="E315" s="100"/>
      <c r="F315" s="107"/>
      <c r="G315" s="1"/>
      <c r="H315" s="104"/>
      <c r="I315" s="105"/>
      <c r="J315" s="106"/>
      <c r="K315" s="1"/>
      <c r="L315" s="11"/>
    </row>
    <row r="316" spans="1:12" s="108" customFormat="1" ht="15.75" hidden="1" x14ac:dyDescent="0.25">
      <c r="A316" s="1"/>
      <c r="B316" s="100"/>
      <c r="C316" s="1"/>
      <c r="D316" s="101"/>
      <c r="E316" s="100"/>
      <c r="F316" s="107"/>
      <c r="G316" s="1"/>
      <c r="H316" s="104"/>
      <c r="I316" s="105"/>
      <c r="J316" s="106"/>
      <c r="K316" s="1"/>
      <c r="L316" s="11"/>
    </row>
    <row r="317" spans="1:12" s="108" customFormat="1" ht="15.75" hidden="1" x14ac:dyDescent="0.25">
      <c r="A317" s="1"/>
      <c r="B317" s="100"/>
      <c r="C317" s="1"/>
      <c r="D317" s="101"/>
      <c r="E317" s="100"/>
      <c r="F317" s="107"/>
      <c r="G317" s="1"/>
      <c r="H317" s="104"/>
      <c r="I317" s="105"/>
      <c r="J317" s="106"/>
      <c r="K317" s="1"/>
      <c r="L317" s="11"/>
    </row>
    <row r="318" spans="1:12" s="108" customFormat="1" ht="15.75" hidden="1" x14ac:dyDescent="0.25">
      <c r="A318" s="1"/>
      <c r="B318" s="100"/>
      <c r="C318" s="1"/>
      <c r="D318" s="101"/>
      <c r="E318" s="100"/>
      <c r="F318" s="107"/>
      <c r="G318" s="1"/>
      <c r="H318" s="104"/>
      <c r="I318" s="105"/>
      <c r="J318" s="106"/>
      <c r="K318" s="1"/>
      <c r="L318" s="11"/>
    </row>
    <row r="319" spans="1:12" s="108" customFormat="1" ht="15.75" hidden="1" x14ac:dyDescent="0.25">
      <c r="A319" s="1"/>
      <c r="B319" s="100"/>
      <c r="C319" s="1"/>
      <c r="D319" s="101"/>
      <c r="E319" s="100"/>
      <c r="F319" s="107"/>
      <c r="G319" s="1"/>
      <c r="H319" s="104"/>
      <c r="I319" s="105"/>
      <c r="J319" s="106"/>
      <c r="K319" s="1"/>
      <c r="L319" s="11"/>
    </row>
    <row r="320" spans="1:12" s="108" customFormat="1" ht="15.75" hidden="1" x14ac:dyDescent="0.25">
      <c r="A320" s="1"/>
      <c r="B320" s="100"/>
      <c r="C320" s="1"/>
      <c r="D320" s="101"/>
      <c r="E320" s="100"/>
      <c r="F320" s="107"/>
      <c r="G320" s="1"/>
      <c r="H320" s="104"/>
      <c r="I320" s="105"/>
      <c r="J320" s="106"/>
      <c r="K320" s="1"/>
      <c r="L320" s="11"/>
    </row>
    <row r="321" spans="1:12" s="108" customFormat="1" ht="15.75" hidden="1" x14ac:dyDescent="0.25">
      <c r="A321" s="1"/>
      <c r="B321" s="100"/>
      <c r="C321" s="1"/>
      <c r="D321" s="101"/>
      <c r="E321" s="100"/>
      <c r="F321" s="107"/>
      <c r="G321" s="1"/>
      <c r="H321" s="104"/>
      <c r="I321" s="105"/>
      <c r="J321" s="106"/>
      <c r="K321" s="1"/>
      <c r="L321" s="11"/>
    </row>
    <row r="322" spans="1:12" s="108" customFormat="1" ht="15.75" hidden="1" x14ac:dyDescent="0.25">
      <c r="A322" s="1"/>
      <c r="B322" s="100"/>
      <c r="C322" s="1"/>
      <c r="D322" s="101"/>
      <c r="E322" s="100"/>
      <c r="F322" s="107"/>
      <c r="G322" s="1"/>
      <c r="H322" s="104"/>
      <c r="I322" s="105"/>
      <c r="J322" s="106"/>
      <c r="K322" s="1"/>
      <c r="L322" s="11"/>
    </row>
    <row r="323" spans="1:12" s="108" customFormat="1" ht="15.75" hidden="1" x14ac:dyDescent="0.25">
      <c r="A323" s="1"/>
      <c r="B323" s="100"/>
      <c r="C323" s="1"/>
      <c r="D323" s="101"/>
      <c r="E323" s="100"/>
      <c r="F323" s="107"/>
      <c r="G323" s="1"/>
      <c r="H323" s="104"/>
      <c r="I323" s="105"/>
      <c r="J323" s="106"/>
      <c r="K323" s="1"/>
      <c r="L323" s="11"/>
    </row>
    <row r="324" spans="1:12" s="108" customFormat="1" ht="15.75" hidden="1" x14ac:dyDescent="0.25">
      <c r="A324" s="1"/>
      <c r="B324" s="100"/>
      <c r="C324" s="1"/>
      <c r="D324" s="101"/>
      <c r="E324" s="100"/>
      <c r="F324" s="107"/>
      <c r="G324" s="1"/>
      <c r="H324" s="104"/>
      <c r="I324" s="105"/>
      <c r="J324" s="106"/>
      <c r="K324" s="1"/>
      <c r="L324" s="11"/>
    </row>
    <row r="325" spans="1:12" s="108" customFormat="1" ht="15.75" hidden="1" x14ac:dyDescent="0.25">
      <c r="A325" s="1"/>
      <c r="B325" s="100"/>
      <c r="C325" s="1"/>
      <c r="D325" s="101"/>
      <c r="E325" s="100"/>
      <c r="F325" s="107"/>
      <c r="G325" s="1"/>
      <c r="H325" s="104"/>
      <c r="I325" s="105"/>
      <c r="J325" s="106"/>
      <c r="K325" s="1"/>
      <c r="L325" s="11"/>
    </row>
    <row r="326" spans="1:12" s="108" customFormat="1" ht="15.75" hidden="1" x14ac:dyDescent="0.25">
      <c r="A326" s="1"/>
      <c r="B326" s="100"/>
      <c r="C326" s="1"/>
      <c r="D326" s="101"/>
      <c r="E326" s="100"/>
      <c r="F326" s="107"/>
      <c r="G326" s="1"/>
      <c r="H326" s="104"/>
      <c r="I326" s="105"/>
      <c r="J326" s="106"/>
      <c r="K326" s="1"/>
      <c r="L326" s="11"/>
    </row>
    <row r="327" spans="1:12" s="108" customFormat="1" ht="15.75" hidden="1" x14ac:dyDescent="0.25">
      <c r="A327" s="1"/>
      <c r="B327" s="100"/>
      <c r="C327" s="1"/>
      <c r="D327" s="101"/>
      <c r="E327" s="100"/>
      <c r="F327" s="107"/>
      <c r="G327" s="1"/>
      <c r="H327" s="104"/>
      <c r="I327" s="105"/>
      <c r="J327" s="106"/>
      <c r="K327" s="1"/>
      <c r="L327" s="11"/>
    </row>
    <row r="328" spans="1:12" s="108" customFormat="1" ht="15.75" hidden="1" x14ac:dyDescent="0.25">
      <c r="A328" s="1"/>
      <c r="B328" s="100"/>
      <c r="C328" s="1"/>
      <c r="D328" s="101"/>
      <c r="E328" s="100"/>
      <c r="F328" s="107"/>
      <c r="G328" s="1"/>
      <c r="H328" s="104"/>
      <c r="I328" s="105"/>
      <c r="J328" s="106"/>
      <c r="K328" s="1"/>
      <c r="L328" s="11"/>
    </row>
    <row r="329" spans="1:12" s="108" customFormat="1" ht="15.75" hidden="1" x14ac:dyDescent="0.25">
      <c r="A329" s="1"/>
      <c r="B329" s="100"/>
      <c r="C329" s="1"/>
      <c r="D329" s="101"/>
      <c r="E329" s="100"/>
      <c r="F329" s="107"/>
      <c r="G329" s="1"/>
      <c r="H329" s="104"/>
      <c r="I329" s="105"/>
      <c r="J329" s="106"/>
      <c r="K329" s="1"/>
      <c r="L329" s="11"/>
    </row>
    <row r="330" spans="1:12" s="108" customFormat="1" ht="15.75" hidden="1" x14ac:dyDescent="0.25">
      <c r="A330" s="1"/>
      <c r="B330" s="100"/>
      <c r="C330" s="1"/>
      <c r="D330" s="101"/>
      <c r="E330" s="100"/>
      <c r="F330" s="107"/>
      <c r="G330" s="1"/>
      <c r="H330" s="104"/>
      <c r="I330" s="105"/>
      <c r="J330" s="106"/>
      <c r="K330" s="1"/>
      <c r="L330" s="11"/>
    </row>
    <row r="331" spans="1:12" s="108" customFormat="1" ht="15.75" hidden="1" x14ac:dyDescent="0.25">
      <c r="A331" s="1"/>
      <c r="B331" s="100"/>
      <c r="C331" s="1"/>
      <c r="D331" s="101"/>
      <c r="E331" s="100"/>
      <c r="F331" s="107"/>
      <c r="G331" s="1"/>
      <c r="H331" s="104"/>
      <c r="I331" s="105"/>
      <c r="J331" s="106"/>
      <c r="K331" s="1"/>
      <c r="L331" s="11"/>
    </row>
    <row r="332" spans="1:12" s="108" customFormat="1" ht="15.75" hidden="1" x14ac:dyDescent="0.25">
      <c r="A332" s="1"/>
      <c r="B332" s="100"/>
      <c r="C332" s="1"/>
      <c r="D332" s="101"/>
      <c r="E332" s="100"/>
      <c r="F332" s="107"/>
      <c r="G332" s="1"/>
      <c r="H332" s="104"/>
      <c r="I332" s="105"/>
      <c r="J332" s="106"/>
      <c r="K332" s="1"/>
      <c r="L332" s="11"/>
    </row>
    <row r="333" spans="1:12" s="108" customFormat="1" ht="15.75" hidden="1" x14ac:dyDescent="0.25">
      <c r="A333" s="1"/>
      <c r="B333" s="100"/>
      <c r="C333" s="1"/>
      <c r="D333" s="101"/>
      <c r="E333" s="100"/>
      <c r="F333" s="107"/>
      <c r="G333" s="1"/>
      <c r="H333" s="104"/>
      <c r="I333" s="105"/>
      <c r="J333" s="106"/>
      <c r="K333" s="1"/>
      <c r="L333" s="11"/>
    </row>
    <row r="334" spans="1:12" s="108" customFormat="1" ht="15.75" hidden="1" x14ac:dyDescent="0.25">
      <c r="A334" s="1"/>
      <c r="B334" s="100"/>
      <c r="C334" s="1"/>
      <c r="D334" s="101"/>
      <c r="E334" s="100"/>
      <c r="F334" s="107"/>
      <c r="G334" s="1"/>
      <c r="H334" s="104"/>
      <c r="I334" s="105"/>
      <c r="J334" s="106"/>
      <c r="K334" s="1"/>
      <c r="L334" s="11"/>
    </row>
    <row r="335" spans="1:12" s="108" customFormat="1" ht="15.75" hidden="1" x14ac:dyDescent="0.25">
      <c r="A335" s="1"/>
      <c r="B335" s="100"/>
      <c r="C335" s="1"/>
      <c r="D335" s="101"/>
      <c r="E335" s="100"/>
      <c r="F335" s="107"/>
      <c r="G335" s="1"/>
      <c r="H335" s="104"/>
      <c r="I335" s="105"/>
      <c r="J335" s="106"/>
      <c r="K335" s="1"/>
      <c r="L335" s="11"/>
    </row>
    <row r="336" spans="1:12" s="108" customFormat="1" ht="15.75" hidden="1" x14ac:dyDescent="0.25">
      <c r="A336" s="1"/>
      <c r="B336" s="100"/>
      <c r="C336" s="1"/>
      <c r="D336" s="101"/>
      <c r="E336" s="100"/>
      <c r="F336" s="107"/>
      <c r="G336" s="1"/>
      <c r="H336" s="104"/>
      <c r="I336" s="105"/>
      <c r="J336" s="106"/>
      <c r="K336" s="1"/>
      <c r="L336" s="11"/>
    </row>
    <row r="337" spans="1:12" s="108" customFormat="1" ht="15.75" hidden="1" x14ac:dyDescent="0.25">
      <c r="A337" s="1"/>
      <c r="B337" s="100"/>
      <c r="C337" s="1"/>
      <c r="D337" s="101"/>
      <c r="E337" s="100"/>
      <c r="F337" s="107"/>
      <c r="G337" s="1"/>
      <c r="H337" s="104"/>
      <c r="I337" s="105"/>
      <c r="J337" s="106"/>
      <c r="K337" s="1"/>
      <c r="L337" s="11"/>
    </row>
    <row r="338" spans="1:12" s="108" customFormat="1" ht="15.75" hidden="1" x14ac:dyDescent="0.25">
      <c r="A338" s="1"/>
      <c r="B338" s="100"/>
      <c r="C338" s="1"/>
      <c r="D338" s="101"/>
      <c r="E338" s="100"/>
      <c r="F338" s="107"/>
      <c r="G338" s="1"/>
      <c r="H338" s="104"/>
      <c r="I338" s="105"/>
      <c r="J338" s="106"/>
      <c r="K338" s="1"/>
      <c r="L338" s="11"/>
    </row>
    <row r="339" spans="1:12" s="108" customFormat="1" ht="15.75" hidden="1" x14ac:dyDescent="0.25">
      <c r="A339" s="1"/>
      <c r="B339" s="100"/>
      <c r="C339" s="1"/>
      <c r="D339" s="101"/>
      <c r="E339" s="100"/>
      <c r="F339" s="107"/>
      <c r="G339" s="1"/>
      <c r="H339" s="104"/>
      <c r="I339" s="105"/>
      <c r="J339" s="106"/>
      <c r="K339" s="1"/>
      <c r="L339" s="11"/>
    </row>
    <row r="340" spans="1:12" s="108" customFormat="1" ht="15.75" hidden="1" x14ac:dyDescent="0.25">
      <c r="A340" s="1"/>
      <c r="B340" s="100"/>
      <c r="C340" s="1"/>
      <c r="D340" s="101"/>
      <c r="E340" s="100"/>
      <c r="F340" s="107"/>
      <c r="G340" s="1"/>
      <c r="H340" s="104"/>
      <c r="I340" s="105"/>
      <c r="J340" s="106"/>
      <c r="K340" s="1"/>
      <c r="L340" s="11"/>
    </row>
    <row r="341" spans="1:12" s="108" customFormat="1" ht="15.75" hidden="1" x14ac:dyDescent="0.25">
      <c r="A341" s="1"/>
      <c r="B341" s="100"/>
      <c r="C341" s="1"/>
      <c r="D341" s="101"/>
      <c r="E341" s="100"/>
      <c r="F341" s="107"/>
      <c r="G341" s="1"/>
      <c r="H341" s="104"/>
      <c r="I341" s="105"/>
      <c r="J341" s="106"/>
      <c r="K341" s="1"/>
      <c r="L341" s="11"/>
    </row>
    <row r="342" spans="1:12" s="108" customFormat="1" ht="15.75" hidden="1" x14ac:dyDescent="0.25">
      <c r="A342" s="1"/>
      <c r="B342" s="100"/>
      <c r="C342" s="1"/>
      <c r="D342" s="101"/>
      <c r="E342" s="100"/>
      <c r="F342" s="107"/>
      <c r="G342" s="1"/>
      <c r="H342" s="104"/>
      <c r="I342" s="105"/>
      <c r="J342" s="106"/>
      <c r="K342" s="1"/>
      <c r="L342" s="11"/>
    </row>
    <row r="343" spans="1:12" s="108" customFormat="1" ht="15.75" hidden="1" x14ac:dyDescent="0.25">
      <c r="A343" s="1"/>
      <c r="B343" s="100"/>
      <c r="C343" s="1"/>
      <c r="D343" s="101"/>
      <c r="E343" s="100"/>
      <c r="F343" s="107"/>
      <c r="G343" s="1"/>
      <c r="H343" s="104"/>
      <c r="I343" s="105"/>
      <c r="J343" s="106"/>
      <c r="K343" s="1"/>
      <c r="L343" s="11"/>
    </row>
    <row r="344" spans="1:12" s="108" customFormat="1" ht="15.75" hidden="1" x14ac:dyDescent="0.25">
      <c r="A344" s="1"/>
      <c r="B344" s="100"/>
      <c r="C344" s="1"/>
      <c r="D344" s="101"/>
      <c r="E344" s="100"/>
      <c r="F344" s="107"/>
      <c r="G344" s="1"/>
      <c r="H344" s="104"/>
      <c r="I344" s="105"/>
      <c r="J344" s="106"/>
      <c r="K344" s="1"/>
      <c r="L344" s="11"/>
    </row>
    <row r="345" spans="1:12" s="108" customFormat="1" ht="15.75" hidden="1" x14ac:dyDescent="0.25">
      <c r="A345" s="1"/>
      <c r="B345" s="100"/>
      <c r="C345" s="1"/>
      <c r="D345" s="101"/>
      <c r="E345" s="100"/>
      <c r="F345" s="107"/>
      <c r="G345" s="1"/>
      <c r="H345" s="104"/>
      <c r="I345" s="105"/>
      <c r="J345" s="106"/>
      <c r="K345" s="1"/>
      <c r="L345" s="11"/>
    </row>
    <row r="346" spans="1:12" s="108" customFormat="1" ht="15.75" hidden="1" x14ac:dyDescent="0.25">
      <c r="A346" s="1"/>
      <c r="B346" s="100"/>
      <c r="C346" s="1"/>
      <c r="D346" s="101"/>
      <c r="E346" s="100"/>
      <c r="F346" s="107"/>
      <c r="G346" s="1"/>
      <c r="H346" s="104"/>
      <c r="I346" s="105"/>
      <c r="J346" s="106"/>
      <c r="K346" s="1"/>
      <c r="L346" s="11"/>
    </row>
    <row r="347" spans="1:12" s="108" customFormat="1" ht="15.75" hidden="1" x14ac:dyDescent="0.25">
      <c r="A347" s="1"/>
      <c r="B347" s="100"/>
      <c r="C347" s="1"/>
      <c r="D347" s="101"/>
      <c r="E347" s="100"/>
      <c r="F347" s="107"/>
      <c r="G347" s="1"/>
      <c r="H347" s="104"/>
      <c r="I347" s="105"/>
      <c r="J347" s="106"/>
      <c r="K347" s="1"/>
      <c r="L347" s="11"/>
    </row>
    <row r="348" spans="1:12" s="108" customFormat="1" ht="15.75" hidden="1" x14ac:dyDescent="0.25">
      <c r="A348" s="1"/>
      <c r="B348" s="100"/>
      <c r="C348" s="1"/>
      <c r="D348" s="101"/>
      <c r="E348" s="100"/>
      <c r="F348" s="107"/>
      <c r="G348" s="1"/>
      <c r="H348" s="104"/>
      <c r="I348" s="105"/>
      <c r="J348" s="106"/>
      <c r="K348" s="1"/>
      <c r="L348" s="11"/>
    </row>
    <row r="349" spans="1:12" s="108" customFormat="1" ht="15.75" hidden="1" x14ac:dyDescent="0.25">
      <c r="A349" s="1"/>
      <c r="B349" s="100"/>
      <c r="C349" s="1"/>
      <c r="D349" s="101"/>
      <c r="E349" s="100"/>
      <c r="F349" s="107"/>
      <c r="G349" s="1"/>
      <c r="H349" s="104"/>
      <c r="I349" s="105"/>
      <c r="J349" s="106"/>
      <c r="K349" s="1"/>
      <c r="L349" s="11"/>
    </row>
    <row r="350" spans="1:12" s="108" customFormat="1" ht="15.75" hidden="1" x14ac:dyDescent="0.25">
      <c r="A350" s="1"/>
      <c r="B350" s="100"/>
      <c r="C350" s="1"/>
      <c r="D350" s="101"/>
      <c r="E350" s="100"/>
      <c r="F350" s="107"/>
      <c r="G350" s="1"/>
      <c r="H350" s="104"/>
      <c r="I350" s="105"/>
      <c r="J350" s="106"/>
      <c r="K350" s="1"/>
      <c r="L350" s="11"/>
    </row>
    <row r="351" spans="1:12" s="108" customFormat="1" ht="15.75" hidden="1" x14ac:dyDescent="0.25">
      <c r="A351" s="1"/>
      <c r="B351" s="100"/>
      <c r="C351" s="1"/>
      <c r="D351" s="101"/>
      <c r="E351" s="100"/>
      <c r="F351" s="107"/>
      <c r="G351" s="1"/>
      <c r="H351" s="104"/>
      <c r="I351" s="105"/>
      <c r="J351" s="106"/>
      <c r="K351" s="1"/>
      <c r="L351" s="11"/>
    </row>
    <row r="352" spans="1:12" s="108" customFormat="1" ht="15.75" hidden="1" x14ac:dyDescent="0.25">
      <c r="A352" s="1"/>
      <c r="B352" s="100"/>
      <c r="C352" s="1"/>
      <c r="D352" s="101"/>
      <c r="E352" s="100"/>
      <c r="F352" s="107"/>
      <c r="G352" s="1"/>
      <c r="H352" s="104"/>
      <c r="I352" s="105"/>
      <c r="J352" s="106"/>
      <c r="K352" s="1"/>
      <c r="L352" s="11"/>
    </row>
    <row r="353" spans="1:12" s="108" customFormat="1" ht="15.75" hidden="1" x14ac:dyDescent="0.25">
      <c r="A353" s="1"/>
      <c r="B353" s="100"/>
      <c r="C353" s="1"/>
      <c r="D353" s="101"/>
      <c r="E353" s="100"/>
      <c r="F353" s="107"/>
      <c r="G353" s="1"/>
      <c r="H353" s="104"/>
      <c r="I353" s="105"/>
      <c r="J353" s="106"/>
      <c r="K353" s="1"/>
      <c r="L353" s="11"/>
    </row>
    <row r="354" spans="1:12" s="108" customFormat="1" ht="15.75" hidden="1" x14ac:dyDescent="0.25">
      <c r="A354" s="1"/>
      <c r="B354" s="100"/>
      <c r="C354" s="1"/>
      <c r="D354" s="101"/>
      <c r="E354" s="100"/>
      <c r="F354" s="107"/>
      <c r="G354" s="1"/>
      <c r="H354" s="104"/>
      <c r="I354" s="105"/>
      <c r="J354" s="106"/>
      <c r="K354" s="1"/>
      <c r="L354" s="11"/>
    </row>
    <row r="355" spans="1:12" s="108" customFormat="1" ht="15.75" hidden="1" x14ac:dyDescent="0.25">
      <c r="A355" s="1"/>
      <c r="B355" s="100"/>
      <c r="C355" s="1"/>
      <c r="D355" s="101"/>
      <c r="E355" s="100"/>
      <c r="F355" s="107"/>
      <c r="G355" s="1"/>
      <c r="H355" s="104"/>
      <c r="I355" s="105"/>
      <c r="J355" s="106"/>
      <c r="K355" s="1"/>
      <c r="L355" s="11"/>
    </row>
    <row r="356" spans="1:12" s="108" customFormat="1" ht="15.75" hidden="1" x14ac:dyDescent="0.25">
      <c r="A356" s="1"/>
      <c r="B356" s="100"/>
      <c r="C356" s="1"/>
      <c r="D356" s="101"/>
      <c r="E356" s="100"/>
      <c r="F356" s="107"/>
      <c r="G356" s="1"/>
      <c r="H356" s="104"/>
      <c r="I356" s="105"/>
      <c r="J356" s="106"/>
      <c r="K356" s="1"/>
      <c r="L356" s="11"/>
    </row>
    <row r="357" spans="1:12" s="108" customFormat="1" ht="15.75" hidden="1" x14ac:dyDescent="0.25">
      <c r="A357" s="1"/>
      <c r="B357" s="100"/>
      <c r="C357" s="1"/>
      <c r="D357" s="101"/>
      <c r="E357" s="100"/>
      <c r="F357" s="107"/>
      <c r="G357" s="1"/>
      <c r="H357" s="104"/>
      <c r="I357" s="105"/>
      <c r="J357" s="106"/>
      <c r="K357" s="1"/>
      <c r="L357" s="11"/>
    </row>
    <row r="358" spans="1:12" s="108" customFormat="1" ht="15.75" hidden="1" x14ac:dyDescent="0.25">
      <c r="A358" s="1"/>
      <c r="B358" s="100"/>
      <c r="C358" s="1"/>
      <c r="D358" s="101"/>
      <c r="E358" s="100"/>
      <c r="F358" s="107"/>
      <c r="G358" s="1"/>
      <c r="H358" s="104"/>
      <c r="I358" s="105"/>
      <c r="J358" s="106"/>
      <c r="K358" s="1"/>
      <c r="L358" s="11"/>
    </row>
    <row r="359" spans="1:12" s="108" customFormat="1" ht="15.75" hidden="1" x14ac:dyDescent="0.25">
      <c r="A359" s="1"/>
      <c r="B359" s="100"/>
      <c r="C359" s="1"/>
      <c r="D359" s="101"/>
      <c r="E359" s="100"/>
      <c r="F359" s="107"/>
      <c r="G359" s="1"/>
      <c r="H359" s="104"/>
      <c r="I359" s="105"/>
      <c r="J359" s="106"/>
      <c r="K359" s="1"/>
      <c r="L359" s="11"/>
    </row>
    <row r="360" spans="1:12" s="108" customFormat="1" ht="15.75" hidden="1" x14ac:dyDescent="0.25">
      <c r="A360" s="1"/>
      <c r="B360" s="100"/>
      <c r="C360" s="1"/>
      <c r="D360" s="101"/>
      <c r="E360" s="100"/>
      <c r="F360" s="107"/>
      <c r="G360" s="1"/>
      <c r="H360" s="104"/>
      <c r="I360" s="105"/>
      <c r="J360" s="106"/>
      <c r="K360" s="1"/>
      <c r="L360" s="11"/>
    </row>
    <row r="361" spans="1:12" s="108" customFormat="1" ht="15.75" hidden="1" x14ac:dyDescent="0.25">
      <c r="A361" s="1"/>
      <c r="B361" s="100"/>
      <c r="C361" s="1"/>
      <c r="D361" s="101"/>
      <c r="E361" s="100"/>
      <c r="F361" s="107"/>
      <c r="G361" s="1"/>
      <c r="H361" s="104"/>
      <c r="I361" s="105"/>
      <c r="J361" s="106"/>
      <c r="K361" s="1"/>
      <c r="L361" s="11"/>
    </row>
    <row r="362" spans="1:12" s="108" customFormat="1" ht="15.75" hidden="1" x14ac:dyDescent="0.25">
      <c r="A362" s="1"/>
      <c r="B362" s="100"/>
      <c r="C362" s="1"/>
      <c r="D362" s="101"/>
      <c r="E362" s="100"/>
      <c r="F362" s="107"/>
      <c r="G362" s="1"/>
      <c r="H362" s="104"/>
      <c r="I362" s="105"/>
      <c r="J362" s="106"/>
      <c r="K362" s="1"/>
      <c r="L362" s="11"/>
    </row>
    <row r="363" spans="1:12" s="108" customFormat="1" ht="15.75" hidden="1" x14ac:dyDescent="0.25">
      <c r="A363" s="1"/>
      <c r="B363" s="100"/>
      <c r="C363" s="1"/>
      <c r="D363" s="101"/>
      <c r="E363" s="100"/>
      <c r="F363" s="107"/>
      <c r="G363" s="1"/>
      <c r="H363" s="104"/>
      <c r="I363" s="105"/>
      <c r="J363" s="106"/>
      <c r="K363" s="1"/>
      <c r="L363" s="11"/>
    </row>
    <row r="364" spans="1:12" s="108" customFormat="1" ht="15.75" hidden="1" x14ac:dyDescent="0.25">
      <c r="A364" s="1"/>
      <c r="B364" s="100"/>
      <c r="C364" s="1"/>
      <c r="D364" s="101"/>
      <c r="E364" s="100"/>
      <c r="F364" s="107"/>
      <c r="G364" s="1"/>
      <c r="H364" s="104"/>
      <c r="I364" s="105"/>
      <c r="J364" s="106"/>
      <c r="K364" s="1"/>
      <c r="L364" s="11"/>
    </row>
    <row r="365" spans="1:12" s="108" customFormat="1" ht="15.75" hidden="1" x14ac:dyDescent="0.25">
      <c r="A365" s="1"/>
      <c r="B365" s="100"/>
      <c r="C365" s="1"/>
      <c r="D365" s="101"/>
      <c r="E365" s="100"/>
      <c r="F365" s="107"/>
      <c r="G365" s="1"/>
      <c r="H365" s="104"/>
      <c r="I365" s="105"/>
      <c r="J365" s="106"/>
      <c r="K365" s="1"/>
      <c r="L365" s="11"/>
    </row>
    <row r="366" spans="1:12" s="108" customFormat="1" ht="15.75" hidden="1" x14ac:dyDescent="0.25">
      <c r="A366" s="1"/>
      <c r="B366" s="100"/>
      <c r="C366" s="1"/>
      <c r="D366" s="101"/>
      <c r="E366" s="100"/>
      <c r="F366" s="107"/>
      <c r="G366" s="1"/>
      <c r="H366" s="104"/>
      <c r="I366" s="105"/>
      <c r="J366" s="106"/>
      <c r="K366" s="1"/>
      <c r="L366" s="11"/>
    </row>
    <row r="367" spans="1:12" s="108" customFormat="1" ht="15.75" hidden="1" x14ac:dyDescent="0.25">
      <c r="A367" s="1"/>
      <c r="B367" s="100"/>
      <c r="C367" s="1"/>
      <c r="D367" s="101"/>
      <c r="E367" s="100"/>
      <c r="F367" s="107"/>
      <c r="G367" s="1"/>
      <c r="H367" s="104"/>
      <c r="I367" s="105"/>
      <c r="J367" s="106"/>
      <c r="K367" s="1"/>
      <c r="L367" s="11"/>
    </row>
    <row r="368" spans="1:12" s="108" customFormat="1" ht="15.75" hidden="1" x14ac:dyDescent="0.25">
      <c r="A368" s="1"/>
      <c r="B368" s="100"/>
      <c r="C368" s="1"/>
      <c r="D368" s="101"/>
      <c r="E368" s="100"/>
      <c r="F368" s="107"/>
      <c r="G368" s="1"/>
      <c r="H368" s="104"/>
      <c r="I368" s="105"/>
      <c r="J368" s="106"/>
      <c r="K368" s="1"/>
      <c r="L368" s="11"/>
    </row>
    <row r="369" spans="1:12" s="108" customFormat="1" ht="15.75" hidden="1" x14ac:dyDescent="0.25">
      <c r="A369" s="1"/>
      <c r="B369" s="100"/>
      <c r="C369" s="1"/>
      <c r="D369" s="101"/>
      <c r="E369" s="100"/>
      <c r="F369" s="107"/>
      <c r="G369" s="1"/>
      <c r="H369" s="104"/>
      <c r="I369" s="105"/>
      <c r="J369" s="106"/>
      <c r="K369" s="1"/>
      <c r="L369" s="11"/>
    </row>
    <row r="370" spans="1:12" s="108" customFormat="1" ht="15.75" hidden="1" x14ac:dyDescent="0.25">
      <c r="A370" s="1"/>
      <c r="B370" s="100"/>
      <c r="C370" s="1"/>
      <c r="D370" s="101"/>
      <c r="E370" s="100"/>
      <c r="F370" s="107"/>
      <c r="G370" s="1"/>
      <c r="H370" s="104"/>
      <c r="I370" s="105"/>
      <c r="J370" s="106"/>
      <c r="K370" s="1"/>
      <c r="L370" s="11"/>
    </row>
    <row r="371" spans="1:12" s="108" customFormat="1" ht="15.75" hidden="1" x14ac:dyDescent="0.25">
      <c r="A371" s="1"/>
      <c r="B371" s="100"/>
      <c r="C371" s="1"/>
      <c r="D371" s="101"/>
      <c r="E371" s="100"/>
      <c r="F371" s="107"/>
      <c r="G371" s="1"/>
      <c r="H371" s="104"/>
      <c r="I371" s="105"/>
      <c r="J371" s="106"/>
      <c r="K371" s="1"/>
      <c r="L371" s="11"/>
    </row>
    <row r="372" spans="1:12" s="108" customFormat="1" ht="15.75" hidden="1" x14ac:dyDescent="0.25">
      <c r="A372" s="1"/>
      <c r="B372" s="100"/>
      <c r="C372" s="1"/>
      <c r="D372" s="101"/>
      <c r="E372" s="100"/>
      <c r="F372" s="107"/>
      <c r="G372" s="1"/>
      <c r="H372" s="104"/>
      <c r="I372" s="105"/>
      <c r="J372" s="106"/>
      <c r="K372" s="1"/>
      <c r="L372" s="11"/>
    </row>
    <row r="373" spans="1:12" s="108" customFormat="1" ht="15.75" hidden="1" x14ac:dyDescent="0.25">
      <c r="A373" s="1"/>
      <c r="B373" s="100"/>
      <c r="C373" s="1"/>
      <c r="D373" s="101"/>
      <c r="E373" s="100"/>
      <c r="F373" s="107"/>
      <c r="G373" s="1"/>
      <c r="H373" s="104"/>
      <c r="I373" s="105"/>
      <c r="J373" s="106"/>
      <c r="K373" s="1"/>
      <c r="L373" s="11"/>
    </row>
    <row r="374" spans="1:12" s="108" customFormat="1" ht="15.75" hidden="1" x14ac:dyDescent="0.25">
      <c r="A374" s="1"/>
      <c r="B374" s="100"/>
      <c r="C374" s="1"/>
      <c r="D374" s="101"/>
      <c r="E374" s="100"/>
      <c r="F374" s="107"/>
      <c r="G374" s="1"/>
      <c r="H374" s="104"/>
      <c r="I374" s="105"/>
      <c r="J374" s="106"/>
      <c r="K374" s="1"/>
      <c r="L374" s="11"/>
    </row>
    <row r="375" spans="1:12" s="108" customFormat="1" ht="15.75" hidden="1" x14ac:dyDescent="0.25">
      <c r="A375" s="1"/>
      <c r="B375" s="100"/>
      <c r="C375" s="1"/>
      <c r="D375" s="101"/>
      <c r="E375" s="100"/>
      <c r="F375" s="107"/>
      <c r="G375" s="1"/>
      <c r="H375" s="104"/>
      <c r="I375" s="105"/>
      <c r="J375" s="106"/>
      <c r="K375" s="1"/>
      <c r="L375" s="11"/>
    </row>
    <row r="376" spans="1:12" s="108" customFormat="1" ht="15.75" hidden="1" x14ac:dyDescent="0.25">
      <c r="A376" s="1"/>
      <c r="B376" s="100"/>
      <c r="C376" s="1"/>
      <c r="D376" s="101"/>
      <c r="E376" s="100"/>
      <c r="F376" s="107"/>
      <c r="G376" s="1"/>
      <c r="H376" s="104"/>
      <c r="I376" s="105"/>
      <c r="J376" s="106"/>
      <c r="K376" s="1"/>
      <c r="L376" s="11"/>
    </row>
    <row r="377" spans="1:12" s="108" customFormat="1" ht="15.75" hidden="1" x14ac:dyDescent="0.25">
      <c r="A377" s="1"/>
      <c r="B377" s="100"/>
      <c r="C377" s="1"/>
      <c r="D377" s="101"/>
      <c r="E377" s="100"/>
      <c r="F377" s="107"/>
      <c r="G377" s="1"/>
      <c r="H377" s="104"/>
      <c r="I377" s="105"/>
      <c r="J377" s="106"/>
      <c r="K377" s="1"/>
      <c r="L377" s="11"/>
    </row>
    <row r="378" spans="1:12" s="108" customFormat="1" ht="15.75" hidden="1" x14ac:dyDescent="0.25">
      <c r="A378" s="1"/>
      <c r="B378" s="100"/>
      <c r="C378" s="1"/>
      <c r="D378" s="101"/>
      <c r="E378" s="100"/>
      <c r="F378" s="107"/>
      <c r="G378" s="1"/>
      <c r="H378" s="104"/>
      <c r="I378" s="105"/>
      <c r="J378" s="106"/>
      <c r="K378" s="1"/>
      <c r="L378" s="11"/>
    </row>
    <row r="379" spans="1:12" s="108" customFormat="1" ht="15.75" hidden="1" x14ac:dyDescent="0.25">
      <c r="A379" s="1"/>
      <c r="B379" s="100"/>
      <c r="C379" s="1"/>
      <c r="D379" s="101"/>
      <c r="E379" s="100"/>
      <c r="F379" s="107"/>
      <c r="G379" s="1"/>
      <c r="H379" s="104"/>
      <c r="I379" s="105"/>
      <c r="J379" s="106"/>
      <c r="K379" s="1"/>
      <c r="L379" s="11"/>
    </row>
    <row r="380" spans="1:12" s="108" customFormat="1" ht="15.75" hidden="1" x14ac:dyDescent="0.25">
      <c r="A380" s="1"/>
      <c r="B380" s="100"/>
      <c r="C380" s="1"/>
      <c r="D380" s="101"/>
      <c r="E380" s="100"/>
      <c r="F380" s="107"/>
      <c r="G380" s="1"/>
      <c r="H380" s="104"/>
      <c r="I380" s="105"/>
      <c r="J380" s="106"/>
      <c r="K380" s="1"/>
      <c r="L380" s="11"/>
    </row>
    <row r="381" spans="1:12" s="108" customFormat="1" ht="15.75" hidden="1" x14ac:dyDescent="0.25">
      <c r="A381" s="1"/>
      <c r="B381" s="100"/>
      <c r="C381" s="1"/>
      <c r="D381" s="101"/>
      <c r="E381" s="100"/>
      <c r="F381" s="107"/>
      <c r="G381" s="1"/>
      <c r="H381" s="104"/>
      <c r="I381" s="105"/>
      <c r="J381" s="106"/>
      <c r="K381" s="1"/>
      <c r="L381" s="11"/>
    </row>
    <row r="382" spans="1:12" s="108" customFormat="1" ht="15.75" hidden="1" x14ac:dyDescent="0.25">
      <c r="A382" s="1"/>
      <c r="B382" s="100"/>
      <c r="C382" s="1"/>
      <c r="D382" s="101"/>
      <c r="E382" s="100"/>
      <c r="F382" s="107"/>
      <c r="G382" s="1"/>
      <c r="H382" s="104"/>
      <c r="I382" s="105"/>
      <c r="J382" s="106"/>
      <c r="K382" s="1"/>
      <c r="L382" s="11"/>
    </row>
    <row r="383" spans="1:12" s="108" customFormat="1" ht="15.75" hidden="1" x14ac:dyDescent="0.25">
      <c r="A383" s="1"/>
      <c r="B383" s="100"/>
      <c r="C383" s="1"/>
      <c r="D383" s="101"/>
      <c r="E383" s="100"/>
      <c r="F383" s="107"/>
      <c r="G383" s="1"/>
      <c r="H383" s="104"/>
      <c r="I383" s="105"/>
      <c r="J383" s="106"/>
      <c r="K383" s="1"/>
      <c r="L383" s="11"/>
    </row>
    <row r="384" spans="1:12" s="108" customFormat="1" ht="15.75" hidden="1" x14ac:dyDescent="0.25">
      <c r="A384" s="1"/>
      <c r="B384" s="100"/>
      <c r="C384" s="1"/>
      <c r="D384" s="101"/>
      <c r="E384" s="100"/>
      <c r="F384" s="107"/>
      <c r="G384" s="1"/>
      <c r="H384" s="104"/>
      <c r="I384" s="105"/>
      <c r="J384" s="106"/>
      <c r="K384" s="1"/>
      <c r="L384" s="11"/>
    </row>
    <row r="385" spans="1:12" s="108" customFormat="1" ht="15.75" hidden="1" x14ac:dyDescent="0.25">
      <c r="A385" s="1"/>
      <c r="B385" s="100"/>
      <c r="C385" s="1"/>
      <c r="D385" s="101"/>
      <c r="E385" s="100"/>
      <c r="F385" s="107"/>
      <c r="G385" s="1"/>
      <c r="H385" s="104"/>
      <c r="I385" s="105"/>
      <c r="J385" s="106"/>
      <c r="K385" s="1"/>
      <c r="L385" s="11"/>
    </row>
    <row r="386" spans="1:12" s="108" customFormat="1" ht="15.75" hidden="1" x14ac:dyDescent="0.25">
      <c r="A386" s="1"/>
      <c r="B386" s="100"/>
      <c r="C386" s="1"/>
      <c r="D386" s="101"/>
      <c r="E386" s="100"/>
      <c r="F386" s="107"/>
      <c r="G386" s="1"/>
      <c r="H386" s="104"/>
      <c r="I386" s="105"/>
      <c r="J386" s="106"/>
      <c r="K386" s="1"/>
      <c r="L386" s="11"/>
    </row>
    <row r="387" spans="1:12" s="108" customFormat="1" ht="15.75" hidden="1" x14ac:dyDescent="0.25">
      <c r="A387" s="1"/>
      <c r="B387" s="100"/>
      <c r="C387" s="1"/>
      <c r="D387" s="101"/>
      <c r="E387" s="100"/>
      <c r="F387" s="107"/>
      <c r="G387" s="1"/>
      <c r="H387" s="104"/>
      <c r="I387" s="105"/>
      <c r="J387" s="106"/>
      <c r="K387" s="1"/>
      <c r="L387" s="11"/>
    </row>
    <row r="388" spans="1:12" s="108" customFormat="1" ht="15.75" hidden="1" x14ac:dyDescent="0.25">
      <c r="A388" s="1"/>
      <c r="B388" s="100"/>
      <c r="C388" s="1"/>
      <c r="D388" s="101"/>
      <c r="E388" s="100"/>
      <c r="F388" s="107"/>
      <c r="G388" s="1"/>
      <c r="H388" s="104"/>
      <c r="I388" s="105"/>
      <c r="J388" s="106"/>
      <c r="K388" s="1"/>
      <c r="L388" s="11"/>
    </row>
    <row r="389" spans="1:12" s="108" customFormat="1" ht="15.75" hidden="1" x14ac:dyDescent="0.25">
      <c r="A389" s="1"/>
      <c r="B389" s="100"/>
      <c r="C389" s="1"/>
      <c r="D389" s="101"/>
      <c r="E389" s="100"/>
      <c r="F389" s="107"/>
      <c r="G389" s="1"/>
      <c r="H389" s="104"/>
      <c r="I389" s="105"/>
      <c r="J389" s="106"/>
      <c r="K389" s="1"/>
      <c r="L389" s="11"/>
    </row>
    <row r="390" spans="1:12" s="108" customFormat="1" ht="15.75" hidden="1" x14ac:dyDescent="0.25">
      <c r="A390" s="1"/>
      <c r="B390" s="100"/>
      <c r="C390" s="1"/>
      <c r="D390" s="101"/>
      <c r="E390" s="100"/>
      <c r="F390" s="107"/>
      <c r="G390" s="1"/>
      <c r="H390" s="104"/>
      <c r="I390" s="105"/>
      <c r="J390" s="106"/>
      <c r="K390" s="1"/>
      <c r="L390" s="11"/>
    </row>
    <row r="391" spans="1:12" s="108" customFormat="1" ht="15.75" hidden="1" x14ac:dyDescent="0.25">
      <c r="A391" s="1"/>
      <c r="B391" s="100"/>
      <c r="C391" s="1"/>
      <c r="D391" s="101"/>
      <c r="E391" s="100"/>
      <c r="F391" s="107"/>
      <c r="G391" s="1"/>
      <c r="H391" s="104"/>
      <c r="I391" s="105"/>
      <c r="J391" s="106"/>
      <c r="K391" s="1"/>
      <c r="L391" s="11"/>
    </row>
    <row r="392" spans="1:12" s="108" customFormat="1" ht="15.75" hidden="1" x14ac:dyDescent="0.25">
      <c r="A392" s="1"/>
      <c r="B392" s="100"/>
      <c r="C392" s="1"/>
      <c r="D392" s="101"/>
      <c r="E392" s="100"/>
      <c r="F392" s="107"/>
      <c r="G392" s="1"/>
      <c r="H392" s="104"/>
      <c r="I392" s="105"/>
      <c r="J392" s="106"/>
      <c r="K392" s="1"/>
      <c r="L392" s="11"/>
    </row>
    <row r="393" spans="1:12" s="108" customFormat="1" ht="15.75" hidden="1" x14ac:dyDescent="0.25">
      <c r="A393" s="1"/>
      <c r="B393" s="100"/>
      <c r="C393" s="1"/>
      <c r="D393" s="101"/>
      <c r="E393" s="100"/>
      <c r="F393" s="107"/>
      <c r="G393" s="1"/>
      <c r="H393" s="104"/>
      <c r="I393" s="105"/>
      <c r="J393" s="106"/>
      <c r="K393" s="1"/>
      <c r="L393" s="11"/>
    </row>
    <row r="394" spans="1:12" s="108" customFormat="1" ht="15.75" hidden="1" x14ac:dyDescent="0.25">
      <c r="A394" s="1"/>
      <c r="B394" s="100"/>
      <c r="C394" s="1"/>
      <c r="D394" s="101"/>
      <c r="E394" s="100"/>
      <c r="F394" s="107"/>
      <c r="G394" s="1"/>
      <c r="H394" s="104"/>
      <c r="I394" s="105"/>
      <c r="J394" s="106"/>
      <c r="K394" s="1"/>
      <c r="L394" s="11"/>
    </row>
    <row r="395" spans="1:12" s="108" customFormat="1" ht="15.75" hidden="1" x14ac:dyDescent="0.25">
      <c r="A395" s="1"/>
      <c r="B395" s="100"/>
      <c r="C395" s="1"/>
      <c r="D395" s="101"/>
      <c r="E395" s="100"/>
      <c r="F395" s="107"/>
      <c r="G395" s="1"/>
      <c r="H395" s="104"/>
      <c r="I395" s="105"/>
      <c r="J395" s="106"/>
      <c r="K395" s="1"/>
      <c r="L395" s="11"/>
    </row>
    <row r="396" spans="1:12" s="108" customFormat="1" ht="15.75" hidden="1" x14ac:dyDescent="0.25">
      <c r="A396" s="1"/>
      <c r="B396" s="100"/>
      <c r="C396" s="1"/>
      <c r="D396" s="101"/>
      <c r="E396" s="100"/>
      <c r="F396" s="107"/>
      <c r="G396" s="1"/>
      <c r="H396" s="104"/>
      <c r="I396" s="105"/>
      <c r="J396" s="106"/>
      <c r="K396" s="1"/>
      <c r="L396" s="11"/>
    </row>
    <row r="397" spans="1:12" s="108" customFormat="1" ht="15.75" hidden="1" x14ac:dyDescent="0.25">
      <c r="A397" s="1"/>
      <c r="B397" s="100"/>
      <c r="C397" s="1"/>
      <c r="D397" s="101"/>
      <c r="E397" s="100"/>
      <c r="F397" s="107"/>
      <c r="G397" s="1"/>
      <c r="H397" s="104"/>
      <c r="I397" s="105"/>
      <c r="J397" s="106"/>
      <c r="K397" s="1"/>
      <c r="L397" s="11"/>
    </row>
    <row r="398" spans="1:12" s="108" customFormat="1" ht="15.75" hidden="1" x14ac:dyDescent="0.25">
      <c r="A398" s="1"/>
      <c r="B398" s="100"/>
      <c r="C398" s="1"/>
      <c r="D398" s="101"/>
      <c r="E398" s="100"/>
      <c r="F398" s="107"/>
      <c r="G398" s="1"/>
      <c r="H398" s="104"/>
      <c r="I398" s="105"/>
      <c r="J398" s="106"/>
      <c r="K398" s="1"/>
      <c r="L398" s="11"/>
    </row>
    <row r="399" spans="1:12" s="108" customFormat="1" ht="15.75" hidden="1" x14ac:dyDescent="0.25">
      <c r="A399" s="1"/>
      <c r="B399" s="100"/>
      <c r="C399" s="1"/>
      <c r="D399" s="101"/>
      <c r="E399" s="100"/>
      <c r="F399" s="107"/>
      <c r="G399" s="1"/>
      <c r="H399" s="104"/>
      <c r="I399" s="105"/>
      <c r="J399" s="106"/>
      <c r="K399" s="1"/>
      <c r="L399" s="11"/>
    </row>
    <row r="400" spans="1:12" s="108" customFormat="1" ht="15.75" hidden="1" x14ac:dyDescent="0.25">
      <c r="A400" s="1"/>
      <c r="B400" s="100"/>
      <c r="C400" s="1"/>
      <c r="D400" s="101"/>
      <c r="E400" s="100"/>
      <c r="F400" s="107"/>
      <c r="G400" s="1"/>
      <c r="H400" s="104"/>
      <c r="I400" s="105"/>
      <c r="J400" s="106"/>
      <c r="K400" s="1"/>
      <c r="L400" s="11"/>
    </row>
    <row r="401" spans="1:12" s="108" customFormat="1" ht="15.75" hidden="1" x14ac:dyDescent="0.25">
      <c r="A401" s="1"/>
      <c r="B401" s="100"/>
      <c r="C401" s="1"/>
      <c r="D401" s="101"/>
      <c r="E401" s="100"/>
      <c r="F401" s="107"/>
      <c r="G401" s="1"/>
      <c r="H401" s="104"/>
      <c r="I401" s="105"/>
      <c r="J401" s="106"/>
      <c r="K401" s="1"/>
      <c r="L401" s="11"/>
    </row>
    <row r="402" spans="1:12" s="108" customFormat="1" ht="15.75" hidden="1" x14ac:dyDescent="0.25">
      <c r="A402" s="1"/>
      <c r="B402" s="100"/>
      <c r="C402" s="1"/>
      <c r="D402" s="101"/>
      <c r="E402" s="100"/>
      <c r="F402" s="107"/>
      <c r="G402" s="1"/>
      <c r="H402" s="104"/>
      <c r="I402" s="105"/>
      <c r="J402" s="106"/>
      <c r="K402" s="1"/>
      <c r="L402" s="11"/>
    </row>
    <row r="403" spans="1:12" s="108" customFormat="1" ht="15.75" hidden="1" x14ac:dyDescent="0.25">
      <c r="A403" s="1"/>
      <c r="B403" s="100"/>
      <c r="C403" s="1"/>
      <c r="D403" s="101"/>
      <c r="E403" s="100"/>
      <c r="F403" s="107"/>
      <c r="G403" s="1"/>
      <c r="H403" s="104"/>
      <c r="I403" s="105"/>
      <c r="J403" s="106"/>
      <c r="K403" s="1"/>
      <c r="L403" s="11"/>
    </row>
    <row r="404" spans="1:12" s="108" customFormat="1" ht="15.75" hidden="1" x14ac:dyDescent="0.25">
      <c r="A404" s="1"/>
      <c r="B404" s="100"/>
      <c r="C404" s="1"/>
      <c r="D404" s="101"/>
      <c r="E404" s="100"/>
      <c r="F404" s="107"/>
      <c r="G404" s="1"/>
      <c r="H404" s="104"/>
      <c r="I404" s="105"/>
      <c r="J404" s="106"/>
      <c r="K404" s="1"/>
      <c r="L404" s="11"/>
    </row>
    <row r="405" spans="1:12" s="108" customFormat="1" ht="15.75" hidden="1" x14ac:dyDescent="0.25">
      <c r="A405" s="1"/>
      <c r="B405" s="100"/>
      <c r="C405" s="1"/>
      <c r="D405" s="101"/>
      <c r="E405" s="100"/>
      <c r="F405" s="107"/>
      <c r="G405" s="1"/>
      <c r="H405" s="104"/>
      <c r="I405" s="105"/>
      <c r="J405" s="106"/>
      <c r="K405" s="1"/>
      <c r="L405" s="11"/>
    </row>
    <row r="406" spans="1:12" s="108" customFormat="1" ht="15.75" hidden="1" x14ac:dyDescent="0.25">
      <c r="A406" s="1"/>
      <c r="B406" s="100"/>
      <c r="C406" s="1"/>
      <c r="D406" s="101"/>
      <c r="E406" s="100"/>
      <c r="F406" s="107"/>
      <c r="G406" s="1"/>
      <c r="H406" s="104"/>
      <c r="I406" s="105"/>
      <c r="J406" s="106"/>
      <c r="K406" s="1"/>
      <c r="L406" s="11"/>
    </row>
    <row r="407" spans="1:12" s="108" customFormat="1" ht="15.75" hidden="1" x14ac:dyDescent="0.25">
      <c r="A407" s="1"/>
      <c r="B407" s="100"/>
      <c r="C407" s="1"/>
      <c r="D407" s="101"/>
      <c r="E407" s="100"/>
      <c r="F407" s="107"/>
      <c r="G407" s="1"/>
      <c r="H407" s="104"/>
      <c r="I407" s="105"/>
      <c r="J407" s="106"/>
      <c r="K407" s="1"/>
      <c r="L407" s="11"/>
    </row>
    <row r="408" spans="1:12" s="108" customFormat="1" ht="15.75" hidden="1" x14ac:dyDescent="0.25">
      <c r="A408" s="1"/>
      <c r="B408" s="100"/>
      <c r="C408" s="1"/>
      <c r="D408" s="101"/>
      <c r="E408" s="100"/>
      <c r="F408" s="107"/>
      <c r="G408" s="1"/>
      <c r="H408" s="104"/>
      <c r="I408" s="105"/>
      <c r="J408" s="106"/>
      <c r="K408" s="1"/>
      <c r="L408" s="11"/>
    </row>
    <row r="409" spans="1:12" s="108" customFormat="1" ht="15.75" hidden="1" x14ac:dyDescent="0.25">
      <c r="A409" s="1"/>
      <c r="B409" s="100"/>
      <c r="C409" s="1"/>
      <c r="D409" s="101"/>
      <c r="E409" s="100"/>
      <c r="F409" s="107"/>
      <c r="G409" s="1"/>
      <c r="H409" s="104"/>
      <c r="I409" s="105"/>
      <c r="J409" s="106"/>
      <c r="K409" s="1"/>
      <c r="L409" s="11"/>
    </row>
    <row r="410" spans="1:12" s="108" customFormat="1" ht="15.75" hidden="1" x14ac:dyDescent="0.25">
      <c r="A410" s="1"/>
      <c r="B410" s="100"/>
      <c r="C410" s="1"/>
      <c r="D410" s="101"/>
      <c r="E410" s="100"/>
      <c r="F410" s="107"/>
      <c r="G410" s="1"/>
      <c r="H410" s="104"/>
      <c r="I410" s="105"/>
      <c r="J410" s="106"/>
      <c r="K410" s="1"/>
      <c r="L410" s="11"/>
    </row>
    <row r="411" spans="1:12" s="108" customFormat="1" ht="15.75" hidden="1" x14ac:dyDescent="0.25">
      <c r="A411" s="1"/>
      <c r="B411" s="100"/>
      <c r="C411" s="1"/>
      <c r="D411" s="101"/>
      <c r="E411" s="100"/>
      <c r="F411" s="107"/>
      <c r="G411" s="1"/>
      <c r="H411" s="104"/>
      <c r="I411" s="105"/>
      <c r="J411" s="106"/>
      <c r="K411" s="1"/>
      <c r="L411" s="11"/>
    </row>
    <row r="412" spans="1:12" s="108" customFormat="1" ht="15.75" hidden="1" x14ac:dyDescent="0.25">
      <c r="A412" s="1"/>
      <c r="B412" s="100"/>
      <c r="C412" s="1"/>
      <c r="D412" s="101"/>
      <c r="E412" s="100"/>
      <c r="F412" s="107"/>
      <c r="G412" s="1"/>
      <c r="H412" s="104"/>
      <c r="I412" s="105"/>
      <c r="J412" s="106"/>
      <c r="K412" s="1"/>
      <c r="L412" s="11"/>
    </row>
    <row r="413" spans="1:12" s="108" customFormat="1" ht="15.75" hidden="1" x14ac:dyDescent="0.25">
      <c r="A413" s="1"/>
      <c r="B413" s="100"/>
      <c r="C413" s="1"/>
      <c r="D413" s="101"/>
      <c r="E413" s="100"/>
      <c r="F413" s="107"/>
      <c r="G413" s="1"/>
      <c r="H413" s="104"/>
      <c r="I413" s="105"/>
      <c r="J413" s="106"/>
      <c r="K413" s="1"/>
      <c r="L413" s="11"/>
    </row>
    <row r="414" spans="1:12" s="108" customFormat="1" ht="15.75" hidden="1" x14ac:dyDescent="0.25">
      <c r="A414" s="1"/>
      <c r="B414" s="100"/>
      <c r="C414" s="1"/>
      <c r="D414" s="101"/>
      <c r="E414" s="100"/>
      <c r="F414" s="107"/>
      <c r="G414" s="1"/>
      <c r="H414" s="104"/>
      <c r="I414" s="105"/>
      <c r="J414" s="106"/>
      <c r="K414" s="1"/>
      <c r="L414" s="11"/>
    </row>
    <row r="415" spans="1:12" s="108" customFormat="1" ht="15.75" hidden="1" x14ac:dyDescent="0.25">
      <c r="A415" s="1"/>
      <c r="B415" s="100"/>
      <c r="C415" s="1"/>
      <c r="D415" s="101"/>
      <c r="E415" s="100"/>
      <c r="F415" s="107"/>
      <c r="G415" s="1"/>
      <c r="H415" s="104"/>
      <c r="I415" s="105"/>
      <c r="J415" s="106"/>
      <c r="K415" s="1"/>
      <c r="L415" s="11"/>
    </row>
    <row r="416" spans="1:12" s="108" customFormat="1" ht="15.75" hidden="1" x14ac:dyDescent="0.25">
      <c r="A416" s="1"/>
      <c r="B416" s="100"/>
      <c r="C416" s="1"/>
      <c r="D416" s="101"/>
      <c r="E416" s="100"/>
      <c r="F416" s="107"/>
      <c r="G416" s="1"/>
      <c r="H416" s="104"/>
      <c r="I416" s="105"/>
      <c r="J416" s="106"/>
      <c r="K416" s="1"/>
      <c r="L416" s="11"/>
    </row>
    <row r="417" spans="1:12" s="108" customFormat="1" ht="15.75" hidden="1" x14ac:dyDescent="0.25">
      <c r="A417" s="1"/>
      <c r="B417" s="100"/>
      <c r="C417" s="1"/>
      <c r="D417" s="101"/>
      <c r="E417" s="100"/>
      <c r="F417" s="107"/>
      <c r="G417" s="1"/>
      <c r="H417" s="104"/>
      <c r="I417" s="105"/>
      <c r="J417" s="106"/>
      <c r="K417" s="1"/>
      <c r="L417" s="11"/>
    </row>
    <row r="418" spans="1:12" s="108" customFormat="1" ht="15.75" hidden="1" x14ac:dyDescent="0.25">
      <c r="A418" s="1"/>
      <c r="B418" s="100"/>
      <c r="C418" s="1"/>
      <c r="D418" s="101"/>
      <c r="E418" s="100"/>
      <c r="F418" s="107"/>
      <c r="G418" s="1"/>
      <c r="H418" s="104"/>
      <c r="I418" s="105"/>
      <c r="J418" s="106"/>
      <c r="K418" s="1"/>
      <c r="L418" s="11"/>
    </row>
    <row r="419" spans="1:12" s="108" customFormat="1" ht="15.75" hidden="1" x14ac:dyDescent="0.25">
      <c r="A419" s="1"/>
      <c r="B419" s="100"/>
      <c r="C419" s="1"/>
      <c r="D419" s="101"/>
      <c r="E419" s="100"/>
      <c r="F419" s="107"/>
      <c r="G419" s="1"/>
      <c r="H419" s="104"/>
      <c r="I419" s="105"/>
      <c r="J419" s="106"/>
      <c r="K419" s="1"/>
      <c r="L419" s="11"/>
    </row>
    <row r="420" spans="1:12" s="108" customFormat="1" ht="15.75" hidden="1" x14ac:dyDescent="0.25">
      <c r="A420" s="1"/>
      <c r="B420" s="100"/>
      <c r="C420" s="1"/>
      <c r="D420" s="101"/>
      <c r="E420" s="100"/>
      <c r="F420" s="107"/>
      <c r="G420" s="1"/>
      <c r="H420" s="104"/>
      <c r="I420" s="105"/>
      <c r="J420" s="106"/>
      <c r="K420" s="1"/>
      <c r="L420" s="11"/>
    </row>
    <row r="421" spans="1:12" s="108" customFormat="1" ht="15.75" hidden="1" x14ac:dyDescent="0.25">
      <c r="A421" s="1"/>
      <c r="B421" s="100"/>
      <c r="C421" s="1"/>
      <c r="D421" s="101"/>
      <c r="E421" s="100"/>
      <c r="F421" s="107"/>
      <c r="G421" s="1"/>
      <c r="H421" s="104"/>
      <c r="I421" s="105"/>
      <c r="J421" s="106"/>
      <c r="K421" s="1"/>
      <c r="L421" s="11"/>
    </row>
    <row r="422" spans="1:12" s="108" customFormat="1" ht="15.75" hidden="1" x14ac:dyDescent="0.25">
      <c r="A422" s="1"/>
      <c r="B422" s="100"/>
      <c r="C422" s="1"/>
      <c r="D422" s="101"/>
      <c r="E422" s="100"/>
      <c r="F422" s="107"/>
      <c r="G422" s="1"/>
      <c r="H422" s="104"/>
      <c r="I422" s="105"/>
      <c r="J422" s="106"/>
      <c r="K422" s="1"/>
      <c r="L422" s="11"/>
    </row>
    <row r="423" spans="1:12" s="108" customFormat="1" ht="15.75" hidden="1" x14ac:dyDescent="0.25">
      <c r="A423" s="1"/>
      <c r="B423" s="100"/>
      <c r="C423" s="1"/>
      <c r="D423" s="101"/>
      <c r="E423" s="100"/>
      <c r="F423" s="107"/>
      <c r="G423" s="1"/>
      <c r="H423" s="104"/>
      <c r="I423" s="105"/>
      <c r="J423" s="106"/>
      <c r="K423" s="1"/>
      <c r="L423" s="11"/>
    </row>
    <row r="424" spans="1:12" s="108" customFormat="1" ht="15.75" hidden="1" x14ac:dyDescent="0.25">
      <c r="A424" s="1"/>
      <c r="B424" s="100"/>
      <c r="C424" s="1"/>
      <c r="D424" s="101"/>
      <c r="E424" s="100"/>
      <c r="F424" s="107"/>
      <c r="G424" s="1"/>
      <c r="H424" s="104"/>
      <c r="I424" s="105"/>
      <c r="J424" s="106"/>
      <c r="K424" s="1"/>
      <c r="L424" s="11"/>
    </row>
    <row r="425" spans="1:12" s="108" customFormat="1" ht="15.75" hidden="1" x14ac:dyDescent="0.25">
      <c r="A425" s="1"/>
      <c r="B425" s="100"/>
      <c r="C425" s="1"/>
      <c r="D425" s="101"/>
      <c r="E425" s="100"/>
      <c r="F425" s="107"/>
      <c r="G425" s="1"/>
      <c r="H425" s="104"/>
      <c r="I425" s="105"/>
      <c r="J425" s="106"/>
      <c r="K425" s="1"/>
      <c r="L425" s="11"/>
    </row>
    <row r="426" spans="1:12" s="108" customFormat="1" ht="15.75" hidden="1" x14ac:dyDescent="0.25">
      <c r="A426" s="1"/>
      <c r="B426" s="100"/>
      <c r="C426" s="1"/>
      <c r="D426" s="101"/>
      <c r="E426" s="100"/>
      <c r="F426" s="107"/>
      <c r="G426" s="1"/>
      <c r="H426" s="104"/>
      <c r="I426" s="105"/>
      <c r="J426" s="106"/>
      <c r="K426" s="1"/>
      <c r="L426" s="11"/>
    </row>
    <row r="427" spans="1:12" s="108" customFormat="1" ht="15.75" hidden="1" x14ac:dyDescent="0.25">
      <c r="A427" s="1"/>
      <c r="B427" s="100"/>
      <c r="C427" s="1"/>
      <c r="D427" s="101"/>
      <c r="E427" s="100"/>
      <c r="F427" s="107"/>
      <c r="G427" s="1"/>
      <c r="H427" s="104"/>
      <c r="I427" s="105"/>
      <c r="J427" s="106"/>
      <c r="K427" s="1"/>
      <c r="L427" s="11"/>
    </row>
    <row r="428" spans="1:12" s="108" customFormat="1" ht="15.75" hidden="1" x14ac:dyDescent="0.25">
      <c r="A428" s="1"/>
      <c r="B428" s="100"/>
      <c r="C428" s="1"/>
      <c r="D428" s="101"/>
      <c r="E428" s="100"/>
      <c r="F428" s="107"/>
      <c r="G428" s="1"/>
      <c r="H428" s="104"/>
      <c r="I428" s="105"/>
      <c r="J428" s="106"/>
      <c r="K428" s="1"/>
      <c r="L428" s="11"/>
    </row>
    <row r="429" spans="1:12" s="108" customFormat="1" ht="15.75" hidden="1" x14ac:dyDescent="0.25">
      <c r="A429" s="1"/>
      <c r="B429" s="100"/>
      <c r="C429" s="1"/>
      <c r="D429" s="101"/>
      <c r="E429" s="100"/>
      <c r="F429" s="107"/>
      <c r="G429" s="1"/>
      <c r="H429" s="104"/>
      <c r="I429" s="105"/>
      <c r="J429" s="106"/>
      <c r="K429" s="1"/>
      <c r="L429" s="11"/>
    </row>
    <row r="430" spans="1:12" s="108" customFormat="1" ht="15.75" hidden="1" x14ac:dyDescent="0.25">
      <c r="A430" s="1"/>
      <c r="B430" s="100"/>
      <c r="C430" s="1"/>
      <c r="D430" s="101"/>
      <c r="E430" s="100"/>
      <c r="F430" s="107"/>
      <c r="G430" s="1"/>
      <c r="H430" s="104"/>
      <c r="I430" s="105"/>
      <c r="J430" s="106"/>
      <c r="K430" s="1"/>
      <c r="L430" s="11"/>
    </row>
    <row r="431" spans="1:12" s="108" customFormat="1" ht="15.75" hidden="1" x14ac:dyDescent="0.25">
      <c r="A431" s="1"/>
      <c r="B431" s="100"/>
      <c r="C431" s="1"/>
      <c r="D431" s="101"/>
      <c r="E431" s="100"/>
      <c r="F431" s="107"/>
      <c r="G431" s="1"/>
      <c r="H431" s="104"/>
      <c r="I431" s="105"/>
      <c r="J431" s="106"/>
      <c r="K431" s="1"/>
      <c r="L431" s="11"/>
    </row>
    <row r="432" spans="1:12" s="108" customFormat="1" ht="15.75" hidden="1" x14ac:dyDescent="0.25">
      <c r="A432" s="1"/>
      <c r="B432" s="100"/>
      <c r="C432" s="1"/>
      <c r="D432" s="101"/>
      <c r="E432" s="100"/>
      <c r="F432" s="107"/>
      <c r="G432" s="1"/>
      <c r="H432" s="104"/>
      <c r="I432" s="105"/>
      <c r="J432" s="106"/>
      <c r="K432" s="1"/>
      <c r="L432" s="11"/>
    </row>
    <row r="433" spans="1:12" s="108" customFormat="1" ht="15.75" hidden="1" x14ac:dyDescent="0.25">
      <c r="A433" s="1"/>
      <c r="B433" s="100"/>
      <c r="C433" s="1"/>
      <c r="D433" s="101"/>
      <c r="E433" s="100"/>
      <c r="F433" s="107"/>
      <c r="G433" s="1"/>
      <c r="H433" s="104"/>
      <c r="I433" s="105"/>
      <c r="J433" s="106"/>
      <c r="K433" s="1"/>
      <c r="L433" s="11"/>
    </row>
    <row r="434" spans="1:12" s="108" customFormat="1" ht="15.75" hidden="1" x14ac:dyDescent="0.25">
      <c r="A434" s="1"/>
      <c r="B434" s="100"/>
      <c r="C434" s="1"/>
      <c r="D434" s="101"/>
      <c r="E434" s="100"/>
      <c r="F434" s="107"/>
      <c r="G434" s="1"/>
      <c r="H434" s="104"/>
      <c r="I434" s="105"/>
      <c r="J434" s="106"/>
      <c r="K434" s="1"/>
      <c r="L434" s="11"/>
    </row>
    <row r="435" spans="1:12" s="108" customFormat="1" ht="15.75" hidden="1" x14ac:dyDescent="0.25">
      <c r="A435" s="1"/>
      <c r="B435" s="100"/>
      <c r="C435" s="1"/>
      <c r="D435" s="101"/>
      <c r="E435" s="100"/>
      <c r="F435" s="107"/>
      <c r="G435" s="1"/>
      <c r="H435" s="104"/>
      <c r="I435" s="105"/>
      <c r="J435" s="106"/>
      <c r="K435" s="1"/>
      <c r="L435" s="11"/>
    </row>
    <row r="436" spans="1:12" s="108" customFormat="1" ht="15.75" hidden="1" x14ac:dyDescent="0.25">
      <c r="A436" s="1"/>
      <c r="B436" s="100"/>
      <c r="C436" s="1"/>
      <c r="D436" s="101"/>
      <c r="E436" s="100"/>
      <c r="F436" s="107"/>
      <c r="G436" s="1"/>
      <c r="H436" s="104"/>
      <c r="I436" s="105"/>
      <c r="J436" s="106"/>
      <c r="K436" s="1"/>
      <c r="L436" s="11"/>
    </row>
    <row r="437" spans="1:12" s="108" customFormat="1" ht="15.75" hidden="1" x14ac:dyDescent="0.25">
      <c r="A437" s="1"/>
      <c r="B437" s="100"/>
      <c r="C437" s="1"/>
      <c r="D437" s="101"/>
      <c r="E437" s="100"/>
      <c r="F437" s="107"/>
      <c r="G437" s="1"/>
      <c r="H437" s="104"/>
      <c r="I437" s="105"/>
      <c r="J437" s="106"/>
      <c r="K437" s="1"/>
      <c r="L437" s="11"/>
    </row>
    <row r="438" spans="1:12" s="108" customFormat="1" ht="15.75" hidden="1" x14ac:dyDescent="0.25">
      <c r="A438" s="1"/>
      <c r="B438" s="100"/>
      <c r="C438" s="1"/>
      <c r="D438" s="101"/>
      <c r="E438" s="100"/>
      <c r="F438" s="107"/>
      <c r="G438" s="1"/>
      <c r="H438" s="104"/>
      <c r="I438" s="105"/>
      <c r="J438" s="106"/>
      <c r="K438" s="1"/>
      <c r="L438" s="11"/>
    </row>
    <row r="439" spans="1:12" s="108" customFormat="1" ht="15.75" hidden="1" x14ac:dyDescent="0.25">
      <c r="A439" s="1"/>
      <c r="B439" s="100"/>
      <c r="C439" s="1"/>
      <c r="D439" s="101"/>
      <c r="E439" s="100"/>
      <c r="F439" s="107"/>
      <c r="G439" s="1"/>
      <c r="H439" s="104"/>
      <c r="I439" s="105"/>
      <c r="J439" s="106"/>
      <c r="K439" s="1"/>
      <c r="L439" s="11"/>
    </row>
    <row r="440" spans="1:12" s="108" customFormat="1" ht="15.75" hidden="1" x14ac:dyDescent="0.25">
      <c r="A440" s="1"/>
      <c r="B440" s="100"/>
      <c r="C440" s="1"/>
      <c r="D440" s="101"/>
      <c r="E440" s="100"/>
      <c r="F440" s="107"/>
      <c r="G440" s="1"/>
      <c r="H440" s="104"/>
      <c r="I440" s="105"/>
      <c r="J440" s="106"/>
      <c r="K440" s="1"/>
      <c r="L440" s="11"/>
    </row>
    <row r="441" spans="1:12" s="108" customFormat="1" ht="15.75" hidden="1" x14ac:dyDescent="0.25">
      <c r="A441" s="1"/>
      <c r="B441" s="100"/>
      <c r="C441" s="1"/>
      <c r="D441" s="101"/>
      <c r="E441" s="100"/>
      <c r="F441" s="107"/>
      <c r="G441" s="1"/>
      <c r="H441" s="104"/>
      <c r="I441" s="105"/>
      <c r="J441" s="106"/>
      <c r="K441" s="1"/>
      <c r="L441" s="11"/>
    </row>
    <row r="442" spans="1:12" s="108" customFormat="1" ht="15.75" hidden="1" x14ac:dyDescent="0.25">
      <c r="A442" s="1"/>
      <c r="B442" s="100"/>
      <c r="C442" s="1"/>
      <c r="D442" s="101"/>
      <c r="E442" s="100"/>
      <c r="F442" s="107"/>
      <c r="G442" s="1"/>
      <c r="H442" s="104"/>
      <c r="I442" s="105"/>
      <c r="J442" s="106"/>
      <c r="K442" s="1"/>
      <c r="L442" s="11"/>
    </row>
    <row r="443" spans="1:12" s="108" customFormat="1" ht="15.75" hidden="1" x14ac:dyDescent="0.25">
      <c r="A443" s="1"/>
      <c r="B443" s="100"/>
      <c r="C443" s="1"/>
      <c r="D443" s="101"/>
      <c r="E443" s="100"/>
      <c r="F443" s="107"/>
      <c r="G443" s="1"/>
      <c r="H443" s="104"/>
      <c r="I443" s="105"/>
      <c r="J443" s="106"/>
      <c r="K443" s="1"/>
      <c r="L443" s="11"/>
    </row>
    <row r="444" spans="1:12" s="108" customFormat="1" ht="15.75" hidden="1" x14ac:dyDescent="0.25">
      <c r="A444" s="1"/>
      <c r="B444" s="100"/>
      <c r="C444" s="1"/>
      <c r="D444" s="101"/>
      <c r="E444" s="100"/>
      <c r="F444" s="107"/>
      <c r="G444" s="1"/>
      <c r="H444" s="104"/>
      <c r="I444" s="105"/>
      <c r="J444" s="106"/>
      <c r="K444" s="1"/>
      <c r="L444" s="11"/>
    </row>
    <row r="445" spans="1:12" s="108" customFormat="1" ht="15.75" hidden="1" x14ac:dyDescent="0.25">
      <c r="A445" s="1"/>
      <c r="B445" s="100"/>
      <c r="C445" s="1"/>
      <c r="D445" s="101"/>
      <c r="E445" s="100"/>
      <c r="F445" s="107"/>
      <c r="G445" s="1"/>
      <c r="H445" s="104"/>
      <c r="I445" s="105"/>
      <c r="J445" s="106"/>
      <c r="K445" s="1"/>
      <c r="L445" s="11"/>
    </row>
    <row r="446" spans="1:12" s="108" customFormat="1" ht="15.75" hidden="1" x14ac:dyDescent="0.25">
      <c r="A446" s="1"/>
      <c r="B446" s="100"/>
      <c r="C446" s="1"/>
      <c r="D446" s="101"/>
      <c r="E446" s="100"/>
      <c r="F446" s="107"/>
      <c r="G446" s="1"/>
      <c r="H446" s="104"/>
      <c r="I446" s="105"/>
      <c r="J446" s="106"/>
      <c r="K446" s="1"/>
      <c r="L446" s="11"/>
    </row>
    <row r="447" spans="1:12" s="108" customFormat="1" ht="15.75" hidden="1" x14ac:dyDescent="0.25">
      <c r="A447" s="1"/>
      <c r="B447" s="100"/>
      <c r="C447" s="1"/>
      <c r="D447" s="101"/>
      <c r="E447" s="100"/>
      <c r="F447" s="107"/>
      <c r="G447" s="1"/>
      <c r="H447" s="104"/>
      <c r="I447" s="105"/>
      <c r="J447" s="106"/>
      <c r="K447" s="1"/>
      <c r="L447" s="11"/>
    </row>
    <row r="448" spans="1:12" s="108" customFormat="1" ht="15.75" hidden="1" x14ac:dyDescent="0.25">
      <c r="A448" s="1"/>
      <c r="B448" s="100"/>
      <c r="C448" s="1"/>
      <c r="D448" s="101"/>
      <c r="E448" s="100"/>
      <c r="F448" s="107"/>
      <c r="G448" s="1"/>
      <c r="H448" s="104"/>
      <c r="I448" s="105"/>
      <c r="J448" s="106"/>
      <c r="K448" s="1"/>
      <c r="L448" s="11"/>
    </row>
    <row r="449" spans="1:12" s="108" customFormat="1" ht="15.75" hidden="1" x14ac:dyDescent="0.25">
      <c r="A449" s="1"/>
      <c r="B449" s="100"/>
      <c r="C449" s="1"/>
      <c r="D449" s="101"/>
      <c r="E449" s="100"/>
      <c r="F449" s="107"/>
      <c r="G449" s="1"/>
      <c r="H449" s="104"/>
      <c r="I449" s="105"/>
      <c r="J449" s="106"/>
      <c r="K449" s="1"/>
      <c r="L449" s="11"/>
    </row>
    <row r="450" spans="1:12" s="108" customFormat="1" ht="15.75" hidden="1" x14ac:dyDescent="0.25">
      <c r="A450" s="1"/>
      <c r="B450" s="100"/>
      <c r="C450" s="1"/>
      <c r="D450" s="101"/>
      <c r="E450" s="100"/>
      <c r="F450" s="107"/>
      <c r="G450" s="1"/>
      <c r="H450" s="104"/>
      <c r="I450" s="105"/>
      <c r="J450" s="106"/>
      <c r="K450" s="1"/>
      <c r="L450" s="11"/>
    </row>
    <row r="451" spans="1:12" s="108" customFormat="1" ht="15.75" hidden="1" x14ac:dyDescent="0.25">
      <c r="A451" s="1"/>
      <c r="B451" s="100"/>
      <c r="C451" s="1"/>
      <c r="D451" s="101"/>
      <c r="E451" s="100"/>
      <c r="F451" s="107"/>
      <c r="G451" s="1"/>
      <c r="H451" s="104"/>
      <c r="I451" s="105"/>
      <c r="J451" s="106"/>
      <c r="K451" s="1"/>
      <c r="L451" s="11"/>
    </row>
    <row r="452" spans="1:12" s="108" customFormat="1" ht="15.75" hidden="1" x14ac:dyDescent="0.25">
      <c r="A452" s="1"/>
      <c r="B452" s="100"/>
      <c r="C452" s="1"/>
      <c r="D452" s="101"/>
      <c r="E452" s="100"/>
      <c r="F452" s="107"/>
      <c r="G452" s="1"/>
      <c r="H452" s="104"/>
      <c r="I452" s="105"/>
      <c r="J452" s="106"/>
      <c r="K452" s="1"/>
      <c r="L452" s="11"/>
    </row>
    <row r="453" spans="1:12" s="108" customFormat="1" ht="15.75" hidden="1" x14ac:dyDescent="0.25">
      <c r="A453" s="1"/>
      <c r="B453" s="100"/>
      <c r="C453" s="1"/>
      <c r="D453" s="101"/>
      <c r="E453" s="100"/>
      <c r="F453" s="107"/>
      <c r="G453" s="1"/>
      <c r="H453" s="104"/>
      <c r="I453" s="105"/>
      <c r="J453" s="106"/>
      <c r="K453" s="1"/>
      <c r="L453" s="11"/>
    </row>
    <row r="454" spans="1:12" s="108" customFormat="1" ht="15.75" hidden="1" x14ac:dyDescent="0.25">
      <c r="A454" s="1"/>
      <c r="B454" s="100"/>
      <c r="C454" s="1"/>
      <c r="D454" s="101"/>
      <c r="E454" s="100"/>
      <c r="F454" s="107"/>
      <c r="G454" s="1"/>
      <c r="H454" s="104"/>
      <c r="I454" s="105"/>
      <c r="J454" s="106"/>
      <c r="K454" s="1"/>
      <c r="L454" s="11"/>
    </row>
    <row r="455" spans="1:12" s="108" customFormat="1" ht="15.75" hidden="1" x14ac:dyDescent="0.25">
      <c r="A455" s="1"/>
      <c r="B455" s="100"/>
      <c r="C455" s="1"/>
      <c r="D455" s="101"/>
      <c r="E455" s="100"/>
      <c r="F455" s="107"/>
      <c r="G455" s="1"/>
      <c r="H455" s="104"/>
      <c r="I455" s="105"/>
      <c r="J455" s="106"/>
      <c r="K455" s="1"/>
      <c r="L455" s="11"/>
    </row>
    <row r="456" spans="1:12" s="108" customFormat="1" ht="15.75" hidden="1" x14ac:dyDescent="0.25">
      <c r="A456" s="1"/>
      <c r="B456" s="100"/>
      <c r="C456" s="1"/>
      <c r="D456" s="101"/>
      <c r="E456" s="100"/>
      <c r="F456" s="107"/>
      <c r="G456" s="1"/>
      <c r="H456" s="104"/>
      <c r="I456" s="105"/>
      <c r="J456" s="106"/>
      <c r="K456" s="1"/>
      <c r="L456" s="11"/>
    </row>
    <row r="457" spans="1:12" s="108" customFormat="1" ht="15.75" hidden="1" x14ac:dyDescent="0.25">
      <c r="A457" s="1"/>
      <c r="B457" s="100"/>
      <c r="C457" s="1"/>
      <c r="D457" s="101"/>
      <c r="E457" s="100"/>
      <c r="F457" s="107"/>
      <c r="G457" s="1"/>
      <c r="H457" s="104"/>
      <c r="I457" s="105"/>
      <c r="J457" s="106"/>
      <c r="K457" s="1"/>
      <c r="L457" s="11"/>
    </row>
    <row r="458" spans="1:12" s="108" customFormat="1" ht="15.75" hidden="1" x14ac:dyDescent="0.25">
      <c r="A458" s="1"/>
      <c r="B458" s="100"/>
      <c r="C458" s="1"/>
      <c r="D458" s="101"/>
      <c r="E458" s="100"/>
      <c r="F458" s="107"/>
      <c r="G458" s="1"/>
      <c r="H458" s="104"/>
      <c r="I458" s="105"/>
      <c r="J458" s="106"/>
      <c r="K458" s="1"/>
      <c r="L458" s="11"/>
    </row>
    <row r="459" spans="1:12" s="108" customFormat="1" ht="15.75" hidden="1" x14ac:dyDescent="0.25">
      <c r="A459" s="1"/>
      <c r="B459" s="100"/>
      <c r="C459" s="1"/>
      <c r="D459" s="101"/>
      <c r="E459" s="100"/>
      <c r="F459" s="107"/>
      <c r="G459" s="1"/>
      <c r="H459" s="104"/>
      <c r="I459" s="105"/>
      <c r="J459" s="106"/>
      <c r="K459" s="1"/>
      <c r="L459" s="11"/>
    </row>
    <row r="460" spans="1:12" s="108" customFormat="1" ht="15.75" hidden="1" x14ac:dyDescent="0.25">
      <c r="A460" s="1"/>
      <c r="B460" s="100"/>
      <c r="C460" s="1"/>
      <c r="D460" s="101"/>
      <c r="E460" s="100"/>
      <c r="F460" s="107"/>
      <c r="G460" s="1"/>
      <c r="H460" s="104"/>
      <c r="I460" s="105"/>
      <c r="J460" s="106"/>
      <c r="K460" s="1"/>
      <c r="L460" s="11"/>
    </row>
    <row r="461" spans="1:12" s="108" customFormat="1" ht="15.75" hidden="1" x14ac:dyDescent="0.25">
      <c r="A461" s="1"/>
      <c r="B461" s="100"/>
      <c r="C461" s="1"/>
      <c r="D461" s="101"/>
      <c r="E461" s="100"/>
      <c r="F461" s="107"/>
      <c r="G461" s="1"/>
      <c r="H461" s="104"/>
      <c r="I461" s="105"/>
      <c r="J461" s="106"/>
      <c r="K461" s="1"/>
      <c r="L461" s="11"/>
    </row>
    <row r="462" spans="1:12" s="108" customFormat="1" ht="15.75" hidden="1" x14ac:dyDescent="0.25">
      <c r="A462" s="1"/>
      <c r="B462" s="100"/>
      <c r="C462" s="1"/>
      <c r="D462" s="101"/>
      <c r="E462" s="100"/>
      <c r="F462" s="107"/>
      <c r="G462" s="1"/>
      <c r="H462" s="104"/>
      <c r="I462" s="105"/>
      <c r="J462" s="106"/>
      <c r="K462" s="1"/>
      <c r="L462" s="11"/>
    </row>
    <row r="463" spans="1:12" s="108" customFormat="1" ht="15.75" hidden="1" x14ac:dyDescent="0.25">
      <c r="A463" s="1"/>
      <c r="B463" s="100"/>
      <c r="C463" s="1"/>
      <c r="D463" s="101"/>
      <c r="E463" s="100"/>
      <c r="F463" s="107"/>
      <c r="G463" s="1"/>
      <c r="H463" s="104"/>
      <c r="I463" s="105"/>
      <c r="J463" s="106"/>
      <c r="K463" s="1"/>
      <c r="L463" s="11"/>
    </row>
    <row r="464" spans="1:12" s="108" customFormat="1" ht="15.75" hidden="1" x14ac:dyDescent="0.25">
      <c r="A464" s="1"/>
      <c r="B464" s="100"/>
      <c r="C464" s="1"/>
      <c r="D464" s="101"/>
      <c r="E464" s="100"/>
      <c r="F464" s="107"/>
      <c r="G464" s="1"/>
      <c r="H464" s="104"/>
      <c r="I464" s="105"/>
      <c r="J464" s="106"/>
      <c r="K464" s="1"/>
      <c r="L464" s="11"/>
    </row>
    <row r="465" spans="1:12" s="108" customFormat="1" ht="15.75" hidden="1" x14ac:dyDescent="0.25">
      <c r="A465" s="1"/>
      <c r="B465" s="100"/>
      <c r="C465" s="1"/>
      <c r="D465" s="101"/>
      <c r="E465" s="100"/>
      <c r="F465" s="107"/>
      <c r="G465" s="1"/>
      <c r="H465" s="104"/>
      <c r="I465" s="105"/>
      <c r="J465" s="106"/>
      <c r="K465" s="1"/>
      <c r="L465" s="11"/>
    </row>
    <row r="466" spans="1:12" s="108" customFormat="1" ht="15.75" hidden="1" x14ac:dyDescent="0.25">
      <c r="A466" s="1"/>
      <c r="B466" s="100"/>
      <c r="C466" s="1"/>
      <c r="D466" s="101"/>
      <c r="E466" s="100"/>
      <c r="F466" s="107"/>
      <c r="G466" s="1"/>
      <c r="H466" s="104"/>
      <c r="I466" s="105"/>
      <c r="J466" s="106"/>
      <c r="K466" s="1"/>
      <c r="L466" s="11"/>
    </row>
    <row r="467" spans="1:12" s="108" customFormat="1" ht="15.75" hidden="1" x14ac:dyDescent="0.25">
      <c r="A467" s="1"/>
      <c r="B467" s="100"/>
      <c r="C467" s="1"/>
      <c r="D467" s="101"/>
      <c r="E467" s="100"/>
      <c r="F467" s="107"/>
      <c r="G467" s="1"/>
      <c r="H467" s="104"/>
      <c r="I467" s="105"/>
      <c r="J467" s="106"/>
      <c r="K467" s="1"/>
      <c r="L467" s="11"/>
    </row>
    <row r="468" spans="1:12" s="108" customFormat="1" ht="15.75" hidden="1" x14ac:dyDescent="0.25">
      <c r="A468" s="1"/>
      <c r="B468" s="100"/>
      <c r="C468" s="1"/>
      <c r="D468" s="101"/>
      <c r="E468" s="100"/>
      <c r="F468" s="107"/>
      <c r="G468" s="1"/>
      <c r="H468" s="104"/>
      <c r="I468" s="105"/>
      <c r="J468" s="106"/>
      <c r="K468" s="1"/>
      <c r="L468" s="11"/>
    </row>
    <row r="469" spans="1:12" s="108" customFormat="1" ht="15.75" hidden="1" x14ac:dyDescent="0.25">
      <c r="A469" s="1"/>
      <c r="B469" s="100"/>
      <c r="C469" s="1"/>
      <c r="D469" s="101"/>
      <c r="E469" s="100"/>
      <c r="F469" s="107"/>
      <c r="G469" s="1"/>
      <c r="H469" s="104"/>
      <c r="I469" s="105"/>
      <c r="J469" s="106"/>
      <c r="K469" s="1"/>
      <c r="L469" s="11"/>
    </row>
    <row r="470" spans="1:12" s="108" customFormat="1" ht="15.75" hidden="1" x14ac:dyDescent="0.25">
      <c r="A470" s="1"/>
      <c r="B470" s="100"/>
      <c r="C470" s="1"/>
      <c r="D470" s="101"/>
      <c r="E470" s="100"/>
      <c r="F470" s="107"/>
      <c r="G470" s="1"/>
      <c r="H470" s="104"/>
      <c r="I470" s="105"/>
      <c r="J470" s="106"/>
      <c r="K470" s="1"/>
      <c r="L470" s="11"/>
    </row>
    <row r="471" spans="1:12" s="108" customFormat="1" ht="15.75" hidden="1" x14ac:dyDescent="0.25">
      <c r="A471" s="1"/>
      <c r="B471" s="100"/>
      <c r="C471" s="1"/>
      <c r="D471" s="101"/>
      <c r="E471" s="100"/>
      <c r="F471" s="107"/>
      <c r="G471" s="1"/>
      <c r="H471" s="104"/>
      <c r="I471" s="105"/>
      <c r="J471" s="106"/>
      <c r="K471" s="1"/>
      <c r="L471" s="11"/>
    </row>
    <row r="472" spans="1:12" s="108" customFormat="1" ht="15.75" hidden="1" x14ac:dyDescent="0.25">
      <c r="A472" s="1"/>
      <c r="B472" s="100"/>
      <c r="C472" s="1"/>
      <c r="D472" s="101"/>
      <c r="E472" s="100"/>
      <c r="F472" s="107"/>
      <c r="G472" s="1"/>
      <c r="H472" s="104"/>
      <c r="I472" s="105"/>
      <c r="J472" s="106"/>
      <c r="K472" s="1"/>
      <c r="L472" s="11"/>
    </row>
    <row r="473" spans="1:12" s="108" customFormat="1" ht="15.75" hidden="1" x14ac:dyDescent="0.25">
      <c r="A473" s="1"/>
      <c r="B473" s="100"/>
      <c r="C473" s="1"/>
      <c r="D473" s="101"/>
      <c r="E473" s="100"/>
      <c r="F473" s="107"/>
      <c r="G473" s="1"/>
      <c r="H473" s="104"/>
      <c r="I473" s="105"/>
      <c r="J473" s="106"/>
      <c r="K473" s="1"/>
      <c r="L473" s="11"/>
    </row>
    <row r="474" spans="1:12" s="108" customFormat="1" ht="15.75" hidden="1" x14ac:dyDescent="0.25">
      <c r="A474" s="1"/>
      <c r="B474" s="100"/>
      <c r="C474" s="1"/>
      <c r="D474" s="101"/>
      <c r="E474" s="100"/>
      <c r="F474" s="107"/>
      <c r="G474" s="1"/>
      <c r="H474" s="104"/>
      <c r="I474" s="105"/>
      <c r="J474" s="106"/>
      <c r="K474" s="1"/>
      <c r="L474" s="11"/>
    </row>
    <row r="475" spans="1:12" s="108" customFormat="1" ht="15.75" hidden="1" x14ac:dyDescent="0.25">
      <c r="A475" s="1"/>
      <c r="B475" s="100"/>
      <c r="C475" s="1"/>
      <c r="D475" s="101"/>
      <c r="E475" s="100"/>
      <c r="F475" s="107"/>
      <c r="G475" s="1"/>
      <c r="H475" s="104"/>
      <c r="I475" s="105"/>
      <c r="J475" s="106"/>
      <c r="K475" s="1"/>
      <c r="L475" s="11"/>
    </row>
    <row r="476" spans="1:12" s="108" customFormat="1" ht="15.75" hidden="1" x14ac:dyDescent="0.25">
      <c r="A476" s="1"/>
      <c r="B476" s="100"/>
      <c r="C476" s="1"/>
      <c r="D476" s="101"/>
      <c r="E476" s="100"/>
      <c r="F476" s="107"/>
      <c r="G476" s="1"/>
      <c r="H476" s="104"/>
      <c r="I476" s="105"/>
      <c r="J476" s="106"/>
      <c r="K476" s="1"/>
      <c r="L476" s="11"/>
    </row>
    <row r="477" spans="1:12" s="108" customFormat="1" ht="15.75" hidden="1" x14ac:dyDescent="0.25">
      <c r="A477" s="1"/>
      <c r="B477" s="100"/>
      <c r="C477" s="1"/>
      <c r="D477" s="101"/>
      <c r="E477" s="100"/>
      <c r="F477" s="107"/>
      <c r="G477" s="1"/>
      <c r="H477" s="104"/>
      <c r="I477" s="105"/>
      <c r="J477" s="106"/>
      <c r="K477" s="1"/>
      <c r="L477" s="11"/>
    </row>
    <row r="478" spans="1:12" s="108" customFormat="1" ht="15.75" hidden="1" x14ac:dyDescent="0.25">
      <c r="A478" s="1"/>
      <c r="B478" s="100"/>
      <c r="C478" s="1"/>
      <c r="D478" s="101"/>
      <c r="E478" s="100"/>
      <c r="F478" s="107"/>
      <c r="G478" s="1"/>
      <c r="H478" s="104"/>
      <c r="I478" s="105"/>
      <c r="J478" s="106"/>
      <c r="K478" s="1"/>
      <c r="L478" s="11"/>
    </row>
    <row r="479" spans="1:12" s="108" customFormat="1" ht="15.75" hidden="1" x14ac:dyDescent="0.25">
      <c r="A479" s="1"/>
      <c r="B479" s="100"/>
      <c r="C479" s="1"/>
      <c r="D479" s="101"/>
      <c r="E479" s="100"/>
      <c r="F479" s="107"/>
      <c r="G479" s="1"/>
      <c r="H479" s="104"/>
      <c r="I479" s="105"/>
      <c r="J479" s="106"/>
      <c r="K479" s="1"/>
      <c r="L479" s="11"/>
    </row>
    <row r="480" spans="1:12" s="108" customFormat="1" ht="15.75" hidden="1" x14ac:dyDescent="0.25">
      <c r="A480" s="1"/>
      <c r="B480" s="100"/>
      <c r="C480" s="1"/>
      <c r="D480" s="101"/>
      <c r="E480" s="100"/>
      <c r="F480" s="107"/>
      <c r="G480" s="1"/>
      <c r="H480" s="104"/>
      <c r="I480" s="105"/>
      <c r="J480" s="106"/>
      <c r="K480" s="1"/>
      <c r="L480" s="11"/>
    </row>
    <row r="481" spans="1:12" s="108" customFormat="1" ht="15.75" hidden="1" x14ac:dyDescent="0.25">
      <c r="A481" s="1"/>
      <c r="B481" s="100"/>
      <c r="C481" s="1"/>
      <c r="D481" s="101"/>
      <c r="E481" s="100"/>
      <c r="F481" s="107"/>
      <c r="G481" s="1"/>
      <c r="H481" s="104"/>
      <c r="I481" s="105"/>
      <c r="J481" s="106"/>
      <c r="K481" s="1"/>
      <c r="L481" s="11"/>
    </row>
    <row r="482" spans="1:12" s="108" customFormat="1" ht="15.75" hidden="1" x14ac:dyDescent="0.25">
      <c r="A482" s="1"/>
      <c r="B482" s="100"/>
      <c r="C482" s="1"/>
      <c r="D482" s="101"/>
      <c r="E482" s="100"/>
      <c r="F482" s="107"/>
      <c r="G482" s="1"/>
      <c r="H482" s="104"/>
      <c r="I482" s="105"/>
      <c r="J482" s="106"/>
      <c r="K482" s="1"/>
      <c r="L482" s="11"/>
    </row>
    <row r="483" spans="1:12" s="108" customFormat="1" ht="15.75" hidden="1" x14ac:dyDescent="0.25">
      <c r="A483" s="1"/>
      <c r="B483" s="100"/>
      <c r="C483" s="1"/>
      <c r="D483" s="101"/>
      <c r="E483" s="100"/>
      <c r="F483" s="107"/>
      <c r="G483" s="1"/>
      <c r="H483" s="104"/>
      <c r="I483" s="105"/>
      <c r="J483" s="106"/>
      <c r="K483" s="1"/>
      <c r="L483" s="11"/>
    </row>
    <row r="484" spans="1:12" s="108" customFormat="1" ht="15.75" hidden="1" x14ac:dyDescent="0.25">
      <c r="A484" s="1"/>
      <c r="B484" s="100"/>
      <c r="C484" s="1"/>
      <c r="D484" s="101"/>
      <c r="E484" s="100"/>
      <c r="F484" s="107"/>
      <c r="G484" s="1"/>
      <c r="H484" s="104"/>
      <c r="I484" s="105"/>
      <c r="J484" s="106"/>
      <c r="K484" s="1"/>
      <c r="L484" s="11"/>
    </row>
    <row r="485" spans="1:12" s="108" customFormat="1" ht="15.75" hidden="1" x14ac:dyDescent="0.25">
      <c r="A485" s="1"/>
      <c r="B485" s="100"/>
      <c r="C485" s="1"/>
      <c r="D485" s="101"/>
      <c r="E485" s="100"/>
      <c r="F485" s="107"/>
      <c r="G485" s="1"/>
      <c r="H485" s="104"/>
      <c r="I485" s="105"/>
      <c r="J485" s="106"/>
      <c r="K485" s="1"/>
      <c r="L485" s="11"/>
    </row>
    <row r="486" spans="1:12" s="108" customFormat="1" ht="15.75" hidden="1" x14ac:dyDescent="0.25">
      <c r="A486" s="1"/>
      <c r="B486" s="100"/>
      <c r="C486" s="1"/>
      <c r="D486" s="101"/>
      <c r="E486" s="100"/>
      <c r="F486" s="107"/>
      <c r="G486" s="1"/>
      <c r="H486" s="104"/>
      <c r="I486" s="105"/>
      <c r="J486" s="106"/>
      <c r="K486" s="1"/>
      <c r="L486" s="11"/>
    </row>
    <row r="487" spans="1:12" s="108" customFormat="1" ht="15.75" hidden="1" x14ac:dyDescent="0.25">
      <c r="A487" s="1"/>
      <c r="B487" s="100"/>
      <c r="C487" s="1"/>
      <c r="D487" s="101"/>
      <c r="E487" s="100"/>
      <c r="F487" s="107"/>
      <c r="G487" s="1"/>
      <c r="H487" s="104"/>
      <c r="I487" s="105"/>
      <c r="J487" s="106"/>
      <c r="K487" s="1"/>
      <c r="L487" s="11"/>
    </row>
    <row r="488" spans="1:12" s="108" customFormat="1" ht="15.75" hidden="1" x14ac:dyDescent="0.25">
      <c r="A488" s="1"/>
      <c r="B488" s="100"/>
      <c r="C488" s="1"/>
      <c r="D488" s="101"/>
      <c r="E488" s="100"/>
      <c r="F488" s="107"/>
      <c r="G488" s="1"/>
      <c r="H488" s="104"/>
      <c r="I488" s="105"/>
      <c r="J488" s="106"/>
      <c r="K488" s="1"/>
      <c r="L488" s="11"/>
    </row>
    <row r="489" spans="1:12" s="108" customFormat="1" ht="15.75" hidden="1" x14ac:dyDescent="0.25">
      <c r="A489" s="1"/>
      <c r="B489" s="100"/>
      <c r="C489" s="1"/>
      <c r="D489" s="101"/>
      <c r="E489" s="100"/>
      <c r="F489" s="107"/>
      <c r="G489" s="1"/>
      <c r="H489" s="104"/>
      <c r="I489" s="105"/>
      <c r="J489" s="106"/>
      <c r="K489" s="1"/>
      <c r="L489" s="11"/>
    </row>
    <row r="490" spans="1:12" s="108" customFormat="1" ht="15.75" hidden="1" x14ac:dyDescent="0.25">
      <c r="A490" s="1"/>
      <c r="B490" s="100"/>
      <c r="C490" s="1"/>
      <c r="D490" s="101"/>
      <c r="E490" s="100"/>
      <c r="F490" s="107"/>
      <c r="G490" s="1"/>
      <c r="H490" s="104"/>
      <c r="I490" s="105"/>
      <c r="J490" s="106"/>
      <c r="K490" s="1"/>
      <c r="L490" s="11"/>
    </row>
    <row r="491" spans="1:12" s="108" customFormat="1" ht="15.75" hidden="1" x14ac:dyDescent="0.25">
      <c r="A491" s="1"/>
      <c r="B491" s="100"/>
      <c r="C491" s="1"/>
      <c r="D491" s="101"/>
      <c r="E491" s="100"/>
      <c r="F491" s="107"/>
      <c r="G491" s="1"/>
      <c r="H491" s="104"/>
      <c r="I491" s="105"/>
      <c r="J491" s="106"/>
      <c r="K491" s="1"/>
      <c r="L491" s="11"/>
    </row>
    <row r="492" spans="1:12" s="108" customFormat="1" ht="15.75" hidden="1" x14ac:dyDescent="0.25">
      <c r="A492" s="1"/>
      <c r="B492" s="100"/>
      <c r="C492" s="1"/>
      <c r="D492" s="101"/>
      <c r="E492" s="100"/>
      <c r="F492" s="107"/>
      <c r="G492" s="1"/>
      <c r="H492" s="104"/>
      <c r="I492" s="105"/>
      <c r="J492" s="106"/>
      <c r="K492" s="1"/>
      <c r="L492" s="11"/>
    </row>
    <row r="493" spans="1:12" s="108" customFormat="1" ht="15.75" hidden="1" x14ac:dyDescent="0.25">
      <c r="A493" s="1"/>
      <c r="B493" s="100"/>
      <c r="C493" s="1"/>
      <c r="D493" s="101"/>
      <c r="E493" s="100"/>
      <c r="F493" s="107"/>
      <c r="G493" s="1"/>
      <c r="H493" s="104"/>
      <c r="I493" s="105"/>
      <c r="J493" s="106"/>
      <c r="K493" s="1"/>
      <c r="L493" s="11"/>
    </row>
    <row r="494" spans="1:12" s="108" customFormat="1" ht="15.75" hidden="1" x14ac:dyDescent="0.25">
      <c r="A494" s="1"/>
      <c r="B494" s="100"/>
      <c r="C494" s="1"/>
      <c r="D494" s="101"/>
      <c r="E494" s="100"/>
      <c r="F494" s="107"/>
      <c r="G494" s="1"/>
      <c r="H494" s="104"/>
      <c r="I494" s="105"/>
      <c r="J494" s="106"/>
      <c r="K494" s="1"/>
      <c r="L494" s="11"/>
    </row>
    <row r="495" spans="1:12" s="108" customFormat="1" ht="15.75" hidden="1" x14ac:dyDescent="0.25">
      <c r="A495" s="1"/>
      <c r="B495" s="100"/>
      <c r="C495" s="1"/>
      <c r="D495" s="101"/>
      <c r="E495" s="100"/>
      <c r="F495" s="107"/>
      <c r="G495" s="1"/>
      <c r="H495" s="104"/>
      <c r="I495" s="105"/>
      <c r="J495" s="106"/>
      <c r="K495" s="1"/>
      <c r="L495" s="11"/>
    </row>
    <row r="496" spans="1:12" s="108" customFormat="1" ht="15.75" hidden="1" x14ac:dyDescent="0.25">
      <c r="A496" s="1"/>
      <c r="B496" s="100"/>
      <c r="C496" s="1"/>
      <c r="D496" s="101"/>
      <c r="E496" s="100"/>
      <c r="F496" s="107"/>
      <c r="G496" s="1"/>
      <c r="H496" s="104"/>
      <c r="I496" s="105"/>
      <c r="J496" s="106"/>
      <c r="K496" s="1"/>
      <c r="L496" s="11"/>
    </row>
    <row r="497" spans="1:12" s="108" customFormat="1" ht="15.75" hidden="1" x14ac:dyDescent="0.25">
      <c r="A497" s="1"/>
      <c r="B497" s="100"/>
      <c r="C497" s="1"/>
      <c r="D497" s="101"/>
      <c r="E497" s="100"/>
      <c r="F497" s="107"/>
      <c r="G497" s="1"/>
      <c r="H497" s="104"/>
      <c r="I497" s="105"/>
      <c r="J497" s="106"/>
      <c r="K497" s="1"/>
      <c r="L497" s="11"/>
    </row>
    <row r="498" spans="1:12" s="108" customFormat="1" ht="15.75" hidden="1" x14ac:dyDescent="0.25">
      <c r="A498" s="1"/>
      <c r="B498" s="100"/>
      <c r="C498" s="1"/>
      <c r="D498" s="101"/>
      <c r="E498" s="100"/>
      <c r="F498" s="107"/>
      <c r="G498" s="1"/>
      <c r="H498" s="104"/>
      <c r="I498" s="105"/>
      <c r="J498" s="106"/>
      <c r="K498" s="1"/>
      <c r="L498" s="11"/>
    </row>
    <row r="499" spans="1:12" s="108" customFormat="1" ht="15.75" hidden="1" x14ac:dyDescent="0.25">
      <c r="A499" s="1"/>
      <c r="B499" s="100"/>
      <c r="C499" s="1"/>
      <c r="D499" s="101"/>
      <c r="E499" s="100"/>
      <c r="F499" s="107"/>
      <c r="G499" s="1"/>
      <c r="H499" s="104"/>
      <c r="I499" s="105"/>
      <c r="J499" s="106"/>
      <c r="K499" s="1"/>
      <c r="L499" s="11"/>
    </row>
    <row r="500" spans="1:12" s="108" customFormat="1" ht="15.75" hidden="1" x14ac:dyDescent="0.25">
      <c r="A500" s="1"/>
      <c r="B500" s="100"/>
      <c r="C500" s="1"/>
      <c r="D500" s="101"/>
      <c r="E500" s="100"/>
      <c r="F500" s="107"/>
      <c r="G500" s="1"/>
      <c r="H500" s="104"/>
      <c r="I500" s="105"/>
      <c r="J500" s="106"/>
      <c r="K500" s="1"/>
      <c r="L500" s="11"/>
    </row>
    <row r="501" spans="1:12" s="108" customFormat="1" ht="15.75" hidden="1" x14ac:dyDescent="0.25">
      <c r="A501" s="1"/>
      <c r="B501" s="100"/>
      <c r="C501" s="1"/>
      <c r="D501" s="101"/>
      <c r="E501" s="100"/>
      <c r="F501" s="107"/>
      <c r="G501" s="1"/>
      <c r="H501" s="104"/>
      <c r="I501" s="105"/>
      <c r="J501" s="106"/>
      <c r="K501" s="1"/>
      <c r="L501" s="11"/>
    </row>
    <row r="502" spans="1:12" s="108" customFormat="1" ht="15.75" hidden="1" x14ac:dyDescent="0.25">
      <c r="A502" s="1"/>
      <c r="B502" s="100"/>
      <c r="C502" s="1"/>
      <c r="D502" s="101"/>
      <c r="E502" s="100"/>
      <c r="F502" s="107"/>
      <c r="G502" s="1"/>
      <c r="H502" s="104"/>
      <c r="I502" s="105"/>
      <c r="J502" s="106"/>
      <c r="K502" s="1"/>
      <c r="L502" s="11"/>
    </row>
    <row r="503" spans="1:12" s="108" customFormat="1" ht="15.75" hidden="1" x14ac:dyDescent="0.25">
      <c r="A503" s="1"/>
      <c r="B503" s="100"/>
      <c r="C503" s="1"/>
      <c r="D503" s="101"/>
      <c r="E503" s="100"/>
      <c r="F503" s="107"/>
      <c r="G503" s="1"/>
      <c r="H503" s="104"/>
      <c r="I503" s="105"/>
      <c r="J503" s="106"/>
      <c r="K503" s="1"/>
      <c r="L503" s="11"/>
    </row>
    <row r="504" spans="1:12" s="108" customFormat="1" ht="15.75" hidden="1" x14ac:dyDescent="0.25">
      <c r="A504" s="1"/>
      <c r="B504" s="100"/>
      <c r="C504" s="1"/>
      <c r="D504" s="101"/>
      <c r="E504" s="100"/>
      <c r="F504" s="107"/>
      <c r="G504" s="1"/>
      <c r="H504" s="104"/>
      <c r="I504" s="105"/>
      <c r="J504" s="106"/>
      <c r="K504" s="1"/>
      <c r="L504" s="11"/>
    </row>
    <row r="505" spans="1:12" s="108" customFormat="1" ht="15.75" hidden="1" x14ac:dyDescent="0.25">
      <c r="A505" s="1"/>
      <c r="B505" s="100"/>
      <c r="C505" s="1"/>
      <c r="D505" s="101"/>
      <c r="E505" s="100"/>
      <c r="F505" s="107"/>
      <c r="G505" s="1"/>
      <c r="H505" s="104"/>
      <c r="I505" s="105"/>
      <c r="J505" s="106"/>
      <c r="K505" s="1"/>
      <c r="L505" s="11"/>
    </row>
    <row r="506" spans="1:12" s="108" customFormat="1" ht="15.75" hidden="1" x14ac:dyDescent="0.25">
      <c r="A506" s="1"/>
      <c r="B506" s="100"/>
      <c r="C506" s="1"/>
      <c r="D506" s="101"/>
      <c r="E506" s="100"/>
      <c r="F506" s="107"/>
      <c r="G506" s="1"/>
      <c r="H506" s="104"/>
      <c r="I506" s="105"/>
      <c r="J506" s="106"/>
      <c r="K506" s="1"/>
      <c r="L506" s="11"/>
    </row>
    <row r="507" spans="1:12" s="108" customFormat="1" ht="15.75" hidden="1" x14ac:dyDescent="0.25">
      <c r="A507" s="1"/>
      <c r="B507" s="100"/>
      <c r="C507" s="1"/>
      <c r="D507" s="101"/>
      <c r="E507" s="100"/>
      <c r="F507" s="107"/>
      <c r="G507" s="1"/>
      <c r="H507" s="104"/>
      <c r="I507" s="105"/>
      <c r="J507" s="106"/>
      <c r="K507" s="1"/>
      <c r="L507" s="11"/>
    </row>
    <row r="508" spans="1:12" s="108" customFormat="1" ht="15.75" hidden="1" x14ac:dyDescent="0.25">
      <c r="A508" s="1"/>
      <c r="B508" s="100"/>
      <c r="C508" s="1"/>
      <c r="D508" s="101"/>
      <c r="E508" s="100"/>
      <c r="F508" s="107"/>
      <c r="G508" s="1"/>
      <c r="H508" s="104"/>
      <c r="I508" s="105"/>
      <c r="J508" s="106"/>
      <c r="K508" s="1"/>
      <c r="L508" s="11"/>
    </row>
    <row r="509" spans="1:12" s="108" customFormat="1" ht="15.75" hidden="1" x14ac:dyDescent="0.25">
      <c r="A509" s="1"/>
      <c r="B509" s="100"/>
      <c r="C509" s="1"/>
      <c r="D509" s="101"/>
      <c r="E509" s="100"/>
      <c r="F509" s="107"/>
      <c r="G509" s="1"/>
      <c r="H509" s="104"/>
      <c r="I509" s="105"/>
      <c r="J509" s="106"/>
      <c r="K509" s="1"/>
      <c r="L509" s="11"/>
    </row>
    <row r="510" spans="1:12" s="108" customFormat="1" ht="15.75" hidden="1" x14ac:dyDescent="0.25">
      <c r="A510" s="1"/>
      <c r="B510" s="100"/>
      <c r="C510" s="1"/>
      <c r="D510" s="101"/>
      <c r="E510" s="100"/>
      <c r="F510" s="107"/>
      <c r="G510" s="1"/>
      <c r="H510" s="104"/>
      <c r="I510" s="105"/>
      <c r="J510" s="106"/>
      <c r="K510" s="1"/>
      <c r="L510" s="11"/>
    </row>
    <row r="511" spans="1:12" s="108" customFormat="1" ht="15.75" hidden="1" x14ac:dyDescent="0.25">
      <c r="A511" s="1"/>
      <c r="B511" s="100"/>
      <c r="C511" s="1"/>
      <c r="D511" s="101"/>
      <c r="E511" s="100"/>
      <c r="F511" s="107"/>
      <c r="G511" s="1"/>
      <c r="H511" s="104"/>
      <c r="I511" s="105"/>
      <c r="J511" s="106"/>
      <c r="K511" s="1"/>
      <c r="L511" s="11"/>
    </row>
    <row r="512" spans="1:12" s="108" customFormat="1" ht="15.75" hidden="1" x14ac:dyDescent="0.25">
      <c r="A512" s="1"/>
      <c r="B512" s="100"/>
      <c r="C512" s="1"/>
      <c r="D512" s="101"/>
      <c r="E512" s="100"/>
      <c r="F512" s="107"/>
      <c r="G512" s="1"/>
      <c r="H512" s="104"/>
      <c r="I512" s="105"/>
      <c r="J512" s="106"/>
      <c r="K512" s="1"/>
      <c r="L512" s="11"/>
    </row>
    <row r="513" spans="1:12" s="108" customFormat="1" ht="15.75" hidden="1" x14ac:dyDescent="0.25">
      <c r="A513" s="1"/>
      <c r="B513" s="100"/>
      <c r="C513" s="1"/>
      <c r="D513" s="101"/>
      <c r="E513" s="100"/>
      <c r="F513" s="107"/>
      <c r="G513" s="1"/>
      <c r="H513" s="104"/>
      <c r="I513" s="105"/>
      <c r="J513" s="106"/>
      <c r="K513" s="1"/>
      <c r="L513" s="11"/>
    </row>
    <row r="514" spans="1:12" s="108" customFormat="1" ht="15.75" hidden="1" x14ac:dyDescent="0.25">
      <c r="A514" s="1"/>
      <c r="B514" s="100"/>
      <c r="C514" s="1"/>
      <c r="D514" s="101"/>
      <c r="E514" s="100"/>
      <c r="F514" s="107"/>
      <c r="G514" s="1"/>
      <c r="H514" s="104"/>
      <c r="I514" s="105"/>
      <c r="J514" s="106"/>
      <c r="K514" s="1"/>
      <c r="L514" s="11"/>
    </row>
    <row r="515" spans="1:12" s="108" customFormat="1" ht="15.75" hidden="1" x14ac:dyDescent="0.25">
      <c r="A515" s="1"/>
      <c r="B515" s="100"/>
      <c r="C515" s="1"/>
      <c r="D515" s="101"/>
      <c r="E515" s="100"/>
      <c r="F515" s="107"/>
      <c r="G515" s="1"/>
      <c r="H515" s="104"/>
      <c r="I515" s="105"/>
      <c r="J515" s="106"/>
      <c r="K515" s="1"/>
      <c r="L515" s="11"/>
    </row>
    <row r="516" spans="1:12" s="108" customFormat="1" ht="15.75" hidden="1" x14ac:dyDescent="0.25">
      <c r="A516" s="1"/>
      <c r="B516" s="100"/>
      <c r="C516" s="1"/>
      <c r="D516" s="101"/>
      <c r="E516" s="100"/>
      <c r="F516" s="107"/>
      <c r="G516" s="1"/>
      <c r="H516" s="104"/>
      <c r="I516" s="105"/>
      <c r="J516" s="106"/>
      <c r="K516" s="1"/>
      <c r="L516" s="11"/>
    </row>
    <row r="517" spans="1:12" s="108" customFormat="1" ht="15.75" hidden="1" x14ac:dyDescent="0.25">
      <c r="A517" s="1"/>
      <c r="B517" s="100"/>
      <c r="C517" s="1"/>
      <c r="D517" s="101"/>
      <c r="E517" s="100"/>
      <c r="F517" s="107"/>
      <c r="G517" s="1"/>
      <c r="H517" s="104"/>
      <c r="I517" s="105"/>
      <c r="J517" s="106"/>
      <c r="K517" s="1"/>
      <c r="L517" s="11"/>
    </row>
    <row r="518" spans="1:12" s="108" customFormat="1" ht="15.75" hidden="1" x14ac:dyDescent="0.25">
      <c r="A518" s="1"/>
      <c r="B518" s="100"/>
      <c r="C518" s="1"/>
      <c r="D518" s="101"/>
      <c r="E518" s="100"/>
      <c r="F518" s="107"/>
      <c r="G518" s="1"/>
      <c r="H518" s="104"/>
      <c r="I518" s="105"/>
      <c r="J518" s="106"/>
      <c r="K518" s="1"/>
      <c r="L518" s="11"/>
    </row>
    <row r="519" spans="1:12" s="108" customFormat="1" ht="15.75" hidden="1" x14ac:dyDescent="0.25">
      <c r="A519" s="1"/>
      <c r="B519" s="100"/>
      <c r="C519" s="1"/>
      <c r="D519" s="101"/>
      <c r="E519" s="100"/>
      <c r="F519" s="107"/>
      <c r="G519" s="1"/>
      <c r="H519" s="104"/>
      <c r="I519" s="105"/>
      <c r="J519" s="106"/>
      <c r="K519" s="1"/>
      <c r="L519" s="11"/>
    </row>
    <row r="520" spans="1:12" s="108" customFormat="1" ht="15.75" hidden="1" x14ac:dyDescent="0.25">
      <c r="A520" s="1"/>
      <c r="B520" s="100"/>
      <c r="C520" s="1"/>
      <c r="D520" s="101"/>
      <c r="E520" s="100"/>
      <c r="F520" s="107"/>
      <c r="G520" s="1"/>
      <c r="H520" s="104"/>
      <c r="I520" s="105"/>
      <c r="J520" s="106"/>
      <c r="K520" s="1"/>
      <c r="L520" s="11"/>
    </row>
    <row r="521" spans="1:12" s="108" customFormat="1" ht="15.75" hidden="1" x14ac:dyDescent="0.25">
      <c r="A521" s="1"/>
      <c r="B521" s="100"/>
      <c r="C521" s="1"/>
      <c r="D521" s="101"/>
      <c r="E521" s="100"/>
      <c r="F521" s="107"/>
      <c r="G521" s="1"/>
      <c r="H521" s="104"/>
      <c r="I521" s="105"/>
      <c r="J521" s="106"/>
      <c r="K521" s="1"/>
      <c r="L521" s="11"/>
    </row>
    <row r="522" spans="1:12" s="108" customFormat="1" ht="15.75" hidden="1" x14ac:dyDescent="0.25">
      <c r="A522" s="1"/>
      <c r="B522" s="100"/>
      <c r="C522" s="1"/>
      <c r="D522" s="101"/>
      <c r="E522" s="100"/>
      <c r="F522" s="107"/>
      <c r="G522" s="1"/>
      <c r="H522" s="104"/>
      <c r="I522" s="105"/>
      <c r="J522" s="106"/>
      <c r="K522" s="1"/>
      <c r="L522" s="11"/>
    </row>
    <row r="523" spans="1:12" s="108" customFormat="1" ht="15.75" hidden="1" x14ac:dyDescent="0.25">
      <c r="A523" s="1"/>
      <c r="B523" s="100"/>
      <c r="C523" s="1"/>
      <c r="D523" s="101"/>
      <c r="E523" s="100"/>
      <c r="F523" s="107"/>
      <c r="G523" s="1"/>
      <c r="H523" s="104"/>
      <c r="I523" s="105"/>
      <c r="J523" s="106"/>
      <c r="K523" s="1"/>
      <c r="L523" s="11"/>
    </row>
    <row r="524" spans="1:12" s="108" customFormat="1" ht="15.75" hidden="1" x14ac:dyDescent="0.25">
      <c r="A524" s="1"/>
      <c r="B524" s="100"/>
      <c r="C524" s="1"/>
      <c r="D524" s="101"/>
      <c r="E524" s="100"/>
      <c r="F524" s="107"/>
      <c r="G524" s="1"/>
      <c r="H524" s="104"/>
      <c r="I524" s="105"/>
      <c r="J524" s="106"/>
      <c r="K524" s="1"/>
      <c r="L524" s="11"/>
    </row>
    <row r="525" spans="1:12" s="108" customFormat="1" ht="15.75" hidden="1" x14ac:dyDescent="0.25">
      <c r="A525" s="1"/>
      <c r="B525" s="100"/>
      <c r="C525" s="1"/>
      <c r="D525" s="101"/>
      <c r="E525" s="100"/>
      <c r="F525" s="107"/>
      <c r="G525" s="1"/>
      <c r="H525" s="104"/>
      <c r="I525" s="105"/>
      <c r="J525" s="106"/>
      <c r="K525" s="1"/>
      <c r="L525" s="11"/>
    </row>
    <row r="526" spans="1:12" s="108" customFormat="1" ht="15.75" hidden="1" x14ac:dyDescent="0.25">
      <c r="A526" s="1"/>
      <c r="B526" s="100"/>
      <c r="C526" s="1"/>
      <c r="D526" s="101"/>
      <c r="E526" s="100"/>
      <c r="F526" s="107"/>
      <c r="G526" s="1"/>
      <c r="H526" s="104"/>
      <c r="I526" s="105"/>
      <c r="J526" s="106"/>
      <c r="K526" s="1"/>
      <c r="L526" s="11"/>
    </row>
    <row r="527" spans="1:12" s="108" customFormat="1" ht="15.75" hidden="1" x14ac:dyDescent="0.25">
      <c r="A527" s="1"/>
      <c r="B527" s="100"/>
      <c r="C527" s="1"/>
      <c r="D527" s="101"/>
      <c r="E527" s="100"/>
      <c r="F527" s="107"/>
      <c r="G527" s="1"/>
      <c r="H527" s="104"/>
      <c r="I527" s="105"/>
      <c r="J527" s="106"/>
      <c r="K527" s="1"/>
      <c r="L527" s="11"/>
    </row>
    <row r="528" spans="1:12" s="108" customFormat="1" ht="15.75" hidden="1" x14ac:dyDescent="0.25">
      <c r="A528" s="1"/>
      <c r="B528" s="100"/>
      <c r="C528" s="1"/>
      <c r="D528" s="101"/>
      <c r="E528" s="100"/>
      <c r="F528" s="107"/>
      <c r="G528" s="1"/>
      <c r="H528" s="104"/>
      <c r="I528" s="105"/>
      <c r="J528" s="106"/>
      <c r="K528" s="1"/>
      <c r="L528" s="11"/>
    </row>
    <row r="529" spans="1:12" s="108" customFormat="1" ht="15.75" hidden="1" x14ac:dyDescent="0.25">
      <c r="A529" s="1"/>
      <c r="B529" s="100"/>
      <c r="C529" s="1"/>
      <c r="D529" s="101"/>
      <c r="E529" s="100"/>
      <c r="F529" s="107"/>
      <c r="G529" s="1"/>
      <c r="H529" s="104"/>
      <c r="I529" s="105"/>
      <c r="J529" s="106"/>
      <c r="K529" s="1"/>
      <c r="L529" s="11"/>
    </row>
    <row r="530" spans="1:12" s="108" customFormat="1" ht="15.75" hidden="1" x14ac:dyDescent="0.25">
      <c r="A530" s="1"/>
      <c r="B530" s="100"/>
      <c r="C530" s="1"/>
      <c r="D530" s="101"/>
      <c r="E530" s="100"/>
      <c r="F530" s="107"/>
      <c r="G530" s="1"/>
      <c r="H530" s="104"/>
      <c r="I530" s="105"/>
      <c r="J530" s="106"/>
      <c r="K530" s="1"/>
      <c r="L530" s="11"/>
    </row>
    <row r="531" spans="1:12" s="108" customFormat="1" ht="15.75" hidden="1" x14ac:dyDescent="0.25">
      <c r="A531" s="1"/>
      <c r="B531" s="100"/>
      <c r="C531" s="1"/>
      <c r="D531" s="101"/>
      <c r="E531" s="100"/>
      <c r="F531" s="107"/>
      <c r="G531" s="1"/>
      <c r="H531" s="104"/>
      <c r="I531" s="105"/>
      <c r="J531" s="106"/>
      <c r="K531" s="1"/>
      <c r="L531" s="11"/>
    </row>
    <row r="532" spans="1:12" s="108" customFormat="1" ht="15.75" hidden="1" x14ac:dyDescent="0.25">
      <c r="A532" s="1"/>
      <c r="B532" s="100"/>
      <c r="C532" s="1"/>
      <c r="D532" s="101"/>
      <c r="E532" s="100"/>
      <c r="F532" s="107"/>
      <c r="G532" s="1"/>
      <c r="H532" s="104"/>
      <c r="I532" s="105"/>
      <c r="J532" s="106"/>
      <c r="K532" s="1"/>
      <c r="L532" s="11"/>
    </row>
    <row r="533" spans="1:12" s="108" customFormat="1" ht="15.75" hidden="1" x14ac:dyDescent="0.25">
      <c r="A533" s="1"/>
      <c r="B533" s="100"/>
      <c r="C533" s="1"/>
      <c r="D533" s="101"/>
      <c r="E533" s="100"/>
      <c r="F533" s="107"/>
      <c r="G533" s="1"/>
      <c r="H533" s="104"/>
      <c r="I533" s="105"/>
      <c r="J533" s="106"/>
      <c r="K533" s="1"/>
      <c r="L533" s="11"/>
    </row>
    <row r="534" spans="1:12" s="108" customFormat="1" ht="15.75" hidden="1" x14ac:dyDescent="0.25">
      <c r="A534" s="1"/>
      <c r="B534" s="100"/>
      <c r="C534" s="1"/>
      <c r="D534" s="101"/>
      <c r="E534" s="100"/>
      <c r="F534" s="107"/>
      <c r="G534" s="1"/>
      <c r="H534" s="104"/>
      <c r="I534" s="105"/>
      <c r="J534" s="106"/>
      <c r="K534" s="1"/>
      <c r="L534" s="11"/>
    </row>
    <row r="535" spans="1:12" s="108" customFormat="1" ht="15.75" hidden="1" x14ac:dyDescent="0.25">
      <c r="A535" s="1"/>
      <c r="B535" s="100"/>
      <c r="C535" s="1"/>
      <c r="D535" s="101"/>
      <c r="E535" s="100"/>
      <c r="F535" s="107"/>
      <c r="G535" s="1"/>
      <c r="H535" s="104"/>
      <c r="I535" s="105"/>
      <c r="J535" s="106"/>
      <c r="K535" s="1"/>
      <c r="L535" s="11"/>
    </row>
    <row r="536" spans="1:12" s="108" customFormat="1" ht="15.75" hidden="1" x14ac:dyDescent="0.25">
      <c r="A536" s="1"/>
      <c r="B536" s="100"/>
      <c r="C536" s="1"/>
      <c r="D536" s="101"/>
      <c r="E536" s="100"/>
      <c r="F536" s="107"/>
      <c r="G536" s="1"/>
      <c r="H536" s="104"/>
      <c r="I536" s="105"/>
      <c r="J536" s="106"/>
      <c r="K536" s="1"/>
      <c r="L536" s="11"/>
    </row>
    <row r="537" spans="1:12" s="108" customFormat="1" ht="15.75" hidden="1" x14ac:dyDescent="0.25">
      <c r="A537" s="1"/>
      <c r="B537" s="100"/>
      <c r="C537" s="1"/>
      <c r="D537" s="101"/>
      <c r="E537" s="100"/>
      <c r="F537" s="107"/>
      <c r="G537" s="1"/>
      <c r="H537" s="104"/>
      <c r="I537" s="105"/>
      <c r="J537" s="106"/>
      <c r="K537" s="1"/>
      <c r="L537" s="11"/>
    </row>
    <row r="538" spans="1:12" s="108" customFormat="1" ht="15.75" hidden="1" x14ac:dyDescent="0.25">
      <c r="A538" s="1"/>
      <c r="B538" s="100"/>
      <c r="C538" s="1"/>
      <c r="D538" s="101"/>
      <c r="E538" s="100"/>
      <c r="F538" s="107"/>
      <c r="G538" s="1"/>
      <c r="H538" s="104"/>
      <c r="I538" s="105"/>
      <c r="J538" s="106"/>
      <c r="K538" s="1"/>
      <c r="L538" s="11"/>
    </row>
    <row r="539" spans="1:12" s="108" customFormat="1" ht="15.75" hidden="1" x14ac:dyDescent="0.25">
      <c r="A539" s="1"/>
      <c r="B539" s="100"/>
      <c r="C539" s="1"/>
      <c r="D539" s="101"/>
      <c r="E539" s="100"/>
      <c r="F539" s="107"/>
      <c r="G539" s="1"/>
      <c r="H539" s="104"/>
      <c r="I539" s="105"/>
      <c r="J539" s="106"/>
      <c r="K539" s="1"/>
      <c r="L539" s="11"/>
    </row>
    <row r="540" spans="1:12" s="108" customFormat="1" ht="15.75" hidden="1" x14ac:dyDescent="0.25">
      <c r="A540" s="1"/>
      <c r="B540" s="100"/>
      <c r="C540" s="1"/>
      <c r="D540" s="101"/>
      <c r="E540" s="100"/>
      <c r="F540" s="107"/>
      <c r="G540" s="1"/>
      <c r="H540" s="104"/>
      <c r="I540" s="105"/>
      <c r="J540" s="106"/>
      <c r="K540" s="1"/>
      <c r="L540" s="11"/>
    </row>
    <row r="541" spans="1:12" s="108" customFormat="1" ht="15.75" hidden="1" x14ac:dyDescent="0.25">
      <c r="A541" s="1"/>
      <c r="B541" s="100"/>
      <c r="C541" s="1"/>
      <c r="D541" s="101"/>
      <c r="E541" s="100"/>
      <c r="F541" s="107"/>
      <c r="G541" s="1"/>
      <c r="H541" s="104"/>
      <c r="I541" s="105"/>
      <c r="J541" s="106"/>
      <c r="K541" s="1"/>
      <c r="L541" s="11"/>
    </row>
    <row r="542" spans="1:12" s="108" customFormat="1" ht="15.75" hidden="1" x14ac:dyDescent="0.25">
      <c r="A542" s="1"/>
      <c r="B542" s="100"/>
      <c r="C542" s="1"/>
      <c r="D542" s="101"/>
      <c r="E542" s="100"/>
      <c r="F542" s="107"/>
      <c r="G542" s="1"/>
      <c r="H542" s="104"/>
      <c r="I542" s="105"/>
      <c r="J542" s="106"/>
      <c r="K542" s="1"/>
      <c r="L542" s="11"/>
    </row>
    <row r="543" spans="1:12" s="108" customFormat="1" ht="15.75" hidden="1" x14ac:dyDescent="0.25">
      <c r="A543" s="1"/>
      <c r="B543" s="100"/>
      <c r="C543" s="1"/>
      <c r="D543" s="101"/>
      <c r="E543" s="100"/>
      <c r="F543" s="107"/>
      <c r="G543" s="1"/>
      <c r="H543" s="104"/>
      <c r="I543" s="105"/>
      <c r="J543" s="106"/>
      <c r="K543" s="1"/>
      <c r="L543" s="11"/>
    </row>
    <row r="544" spans="1:12" s="108" customFormat="1" ht="15.75" hidden="1" x14ac:dyDescent="0.25">
      <c r="A544" s="1"/>
      <c r="B544" s="100"/>
      <c r="C544" s="1"/>
      <c r="D544" s="101"/>
      <c r="E544" s="100"/>
      <c r="F544" s="107"/>
      <c r="G544" s="1"/>
      <c r="H544" s="104"/>
      <c r="I544" s="105"/>
      <c r="J544" s="106"/>
      <c r="K544" s="1"/>
      <c r="L544" s="11"/>
    </row>
    <row r="545" spans="1:12" s="108" customFormat="1" ht="15.75" hidden="1" x14ac:dyDescent="0.25">
      <c r="A545" s="1"/>
      <c r="B545" s="100"/>
      <c r="C545" s="1"/>
      <c r="D545" s="101"/>
      <c r="E545" s="100"/>
      <c r="F545" s="107"/>
      <c r="G545" s="1"/>
      <c r="H545" s="104"/>
      <c r="I545" s="105"/>
      <c r="J545" s="106"/>
      <c r="K545" s="1"/>
      <c r="L545" s="11"/>
    </row>
    <row r="546" spans="1:12" s="108" customFormat="1" ht="15.75" hidden="1" x14ac:dyDescent="0.25">
      <c r="A546" s="1"/>
      <c r="B546" s="100"/>
      <c r="C546" s="1"/>
      <c r="D546" s="101"/>
      <c r="E546" s="100"/>
      <c r="F546" s="107"/>
      <c r="G546" s="1"/>
      <c r="H546" s="104"/>
      <c r="I546" s="105"/>
      <c r="J546" s="106"/>
      <c r="K546" s="1"/>
      <c r="L546" s="11"/>
    </row>
    <row r="547" spans="1:12" s="108" customFormat="1" ht="15.75" hidden="1" x14ac:dyDescent="0.25">
      <c r="A547" s="1"/>
      <c r="B547" s="100"/>
      <c r="C547" s="1"/>
      <c r="D547" s="101"/>
      <c r="E547" s="100"/>
      <c r="F547" s="107"/>
      <c r="G547" s="1"/>
      <c r="H547" s="104"/>
      <c r="I547" s="105"/>
      <c r="J547" s="106"/>
      <c r="K547" s="1"/>
      <c r="L547" s="11"/>
    </row>
    <row r="548" spans="1:12" s="108" customFormat="1" ht="15.75" hidden="1" x14ac:dyDescent="0.25">
      <c r="A548" s="1"/>
      <c r="B548" s="100"/>
      <c r="C548" s="1"/>
      <c r="D548" s="101"/>
      <c r="E548" s="100"/>
      <c r="F548" s="107"/>
      <c r="G548" s="1"/>
      <c r="H548" s="104"/>
      <c r="I548" s="105"/>
      <c r="J548" s="106"/>
      <c r="K548" s="1"/>
      <c r="L548" s="11"/>
    </row>
    <row r="549" spans="1:12" s="108" customFormat="1" ht="15.75" hidden="1" x14ac:dyDescent="0.25">
      <c r="A549" s="1"/>
      <c r="B549" s="100"/>
      <c r="C549" s="1"/>
      <c r="D549" s="101"/>
      <c r="E549" s="100"/>
      <c r="F549" s="107"/>
      <c r="G549" s="1"/>
      <c r="H549" s="104"/>
      <c r="I549" s="105"/>
      <c r="J549" s="106"/>
      <c r="K549" s="1"/>
      <c r="L549" s="11"/>
    </row>
    <row r="550" spans="1:12" s="108" customFormat="1" ht="15.75" hidden="1" x14ac:dyDescent="0.25">
      <c r="A550" s="1"/>
      <c r="B550" s="100"/>
      <c r="C550" s="1"/>
      <c r="D550" s="101"/>
      <c r="E550" s="100"/>
      <c r="F550" s="107"/>
      <c r="G550" s="1"/>
      <c r="H550" s="104"/>
      <c r="I550" s="105"/>
      <c r="J550" s="106"/>
      <c r="K550" s="1"/>
      <c r="L550" s="11"/>
    </row>
    <row r="551" spans="1:12" s="108" customFormat="1" ht="15.75" hidden="1" x14ac:dyDescent="0.25">
      <c r="A551" s="1"/>
      <c r="B551" s="100"/>
      <c r="C551" s="1"/>
      <c r="D551" s="101"/>
      <c r="E551" s="100"/>
      <c r="F551" s="107"/>
      <c r="G551" s="1"/>
      <c r="H551" s="104"/>
      <c r="I551" s="105"/>
      <c r="J551" s="106"/>
      <c r="K551" s="1"/>
      <c r="L551" s="11"/>
    </row>
    <row r="552" spans="1:12" s="108" customFormat="1" ht="15.75" hidden="1" x14ac:dyDescent="0.25">
      <c r="A552" s="1"/>
      <c r="B552" s="100"/>
      <c r="C552" s="1"/>
      <c r="D552" s="101"/>
      <c r="E552" s="100"/>
      <c r="F552" s="107"/>
      <c r="G552" s="1"/>
      <c r="H552" s="104"/>
      <c r="I552" s="105"/>
      <c r="J552" s="106"/>
      <c r="K552" s="1"/>
      <c r="L552" s="11"/>
    </row>
    <row r="553" spans="1:12" s="108" customFormat="1" ht="15.75" hidden="1" x14ac:dyDescent="0.25">
      <c r="A553" s="1"/>
      <c r="B553" s="100"/>
      <c r="C553" s="1"/>
      <c r="D553" s="101"/>
      <c r="E553" s="100"/>
      <c r="F553" s="107"/>
      <c r="G553" s="1"/>
      <c r="H553" s="104"/>
      <c r="I553" s="105"/>
      <c r="J553" s="106"/>
      <c r="K553" s="1"/>
      <c r="L553" s="11"/>
    </row>
    <row r="554" spans="1:12" s="108" customFormat="1" ht="15.75" hidden="1" x14ac:dyDescent="0.25">
      <c r="A554" s="1"/>
      <c r="B554" s="100"/>
      <c r="C554" s="1"/>
      <c r="D554" s="101"/>
      <c r="E554" s="100"/>
      <c r="F554" s="107"/>
      <c r="G554" s="1"/>
      <c r="H554" s="104"/>
      <c r="I554" s="105"/>
      <c r="J554" s="106"/>
      <c r="K554" s="1"/>
      <c r="L554" s="11"/>
    </row>
    <row r="555" spans="1:12" s="108" customFormat="1" ht="15.75" hidden="1" x14ac:dyDescent="0.25">
      <c r="A555" s="1"/>
      <c r="B555" s="100"/>
      <c r="C555" s="1"/>
      <c r="D555" s="101"/>
      <c r="E555" s="100"/>
      <c r="F555" s="107"/>
      <c r="G555" s="1"/>
      <c r="H555" s="104"/>
      <c r="I555" s="105"/>
      <c r="J555" s="106"/>
      <c r="K555" s="1"/>
      <c r="L555" s="11"/>
    </row>
    <row r="556" spans="1:12" s="108" customFormat="1" ht="15.75" hidden="1" x14ac:dyDescent="0.25">
      <c r="A556" s="1"/>
      <c r="B556" s="100"/>
      <c r="C556" s="1"/>
      <c r="D556" s="101"/>
      <c r="E556" s="100"/>
      <c r="F556" s="107"/>
      <c r="G556" s="1"/>
      <c r="H556" s="104"/>
      <c r="I556" s="105"/>
      <c r="J556" s="106"/>
      <c r="K556" s="1"/>
      <c r="L556" s="11"/>
    </row>
    <row r="557" spans="1:12" s="108" customFormat="1" ht="15.75" hidden="1" x14ac:dyDescent="0.25">
      <c r="A557" s="1"/>
      <c r="B557" s="100"/>
      <c r="C557" s="1"/>
      <c r="D557" s="101"/>
      <c r="E557" s="100"/>
      <c r="F557" s="107"/>
      <c r="G557" s="1"/>
      <c r="H557" s="104"/>
      <c r="I557" s="105"/>
      <c r="J557" s="106"/>
      <c r="K557" s="1"/>
      <c r="L557" s="11"/>
    </row>
    <row r="558" spans="1:12" s="108" customFormat="1" ht="15.75" hidden="1" x14ac:dyDescent="0.25">
      <c r="A558" s="1"/>
      <c r="B558" s="100"/>
      <c r="C558" s="1"/>
      <c r="D558" s="101"/>
      <c r="E558" s="100"/>
      <c r="F558" s="107"/>
      <c r="G558" s="1"/>
      <c r="H558" s="104"/>
      <c r="I558" s="105"/>
      <c r="J558" s="106"/>
      <c r="K558" s="1"/>
      <c r="L558" s="11"/>
    </row>
    <row r="559" spans="1:12" s="108" customFormat="1" ht="15.75" hidden="1" x14ac:dyDescent="0.25">
      <c r="A559" s="1"/>
      <c r="B559" s="100"/>
      <c r="C559" s="1"/>
      <c r="D559" s="101"/>
      <c r="E559" s="100"/>
      <c r="F559" s="107"/>
      <c r="G559" s="1"/>
      <c r="H559" s="104"/>
      <c r="I559" s="105"/>
      <c r="J559" s="106"/>
      <c r="K559" s="1"/>
      <c r="L559" s="11"/>
    </row>
    <row r="560" spans="1:12" s="108" customFormat="1" ht="15.75" hidden="1" x14ac:dyDescent="0.25">
      <c r="A560" s="1"/>
      <c r="B560" s="100"/>
      <c r="C560" s="1"/>
      <c r="D560" s="101"/>
      <c r="E560" s="100"/>
      <c r="F560" s="107"/>
      <c r="G560" s="1"/>
      <c r="H560" s="104"/>
      <c r="I560" s="105"/>
      <c r="J560" s="106"/>
      <c r="K560" s="1"/>
      <c r="L560" s="11"/>
    </row>
    <row r="561" spans="1:12" s="108" customFormat="1" ht="15.75" hidden="1" x14ac:dyDescent="0.25">
      <c r="A561" s="1"/>
      <c r="B561" s="100"/>
      <c r="C561" s="1"/>
      <c r="D561" s="101"/>
      <c r="E561" s="100"/>
      <c r="F561" s="107"/>
      <c r="G561" s="1"/>
      <c r="H561" s="104"/>
      <c r="I561" s="105"/>
      <c r="J561" s="106"/>
      <c r="K561" s="1"/>
      <c r="L561" s="11"/>
    </row>
    <row r="562" spans="1:12" s="108" customFormat="1" ht="15.75" hidden="1" x14ac:dyDescent="0.25">
      <c r="A562" s="1"/>
      <c r="B562" s="100"/>
      <c r="C562" s="1"/>
      <c r="D562" s="101"/>
      <c r="E562" s="100"/>
      <c r="F562" s="107"/>
      <c r="G562" s="1"/>
      <c r="H562" s="104"/>
      <c r="I562" s="105"/>
      <c r="J562" s="106"/>
      <c r="K562" s="1"/>
      <c r="L562" s="11"/>
    </row>
    <row r="563" spans="1:12" s="108" customFormat="1" ht="15.75" hidden="1" x14ac:dyDescent="0.25">
      <c r="A563" s="1"/>
      <c r="B563" s="100"/>
      <c r="C563" s="1"/>
      <c r="D563" s="101"/>
      <c r="E563" s="100"/>
      <c r="F563" s="107"/>
      <c r="G563" s="1"/>
      <c r="H563" s="104"/>
      <c r="I563" s="105"/>
      <c r="J563" s="106"/>
      <c r="K563" s="1"/>
      <c r="L563" s="11"/>
    </row>
    <row r="564" spans="1:12" s="108" customFormat="1" ht="15.75" hidden="1" x14ac:dyDescent="0.25">
      <c r="A564" s="1"/>
      <c r="B564" s="100"/>
      <c r="C564" s="1"/>
      <c r="D564" s="101"/>
      <c r="E564" s="100"/>
      <c r="F564" s="107"/>
      <c r="G564" s="1"/>
      <c r="H564" s="104"/>
      <c r="I564" s="105"/>
      <c r="J564" s="106"/>
      <c r="K564" s="1"/>
      <c r="L564" s="11"/>
    </row>
    <row r="565" spans="1:12" s="108" customFormat="1" ht="15.75" hidden="1" x14ac:dyDescent="0.25">
      <c r="A565" s="1"/>
      <c r="B565" s="100"/>
      <c r="C565" s="1"/>
      <c r="D565" s="101"/>
      <c r="E565" s="100"/>
      <c r="F565" s="107"/>
      <c r="G565" s="1"/>
      <c r="H565" s="104"/>
      <c r="I565" s="105"/>
      <c r="J565" s="106"/>
      <c r="K565" s="1"/>
      <c r="L565" s="11"/>
    </row>
    <row r="566" spans="1:12" s="108" customFormat="1" ht="15.75" hidden="1" x14ac:dyDescent="0.25">
      <c r="A566" s="1"/>
      <c r="B566" s="100"/>
      <c r="C566" s="1"/>
      <c r="D566" s="101"/>
      <c r="E566" s="100"/>
      <c r="F566" s="107"/>
      <c r="G566" s="1"/>
      <c r="H566" s="104"/>
      <c r="I566" s="105"/>
      <c r="J566" s="106"/>
      <c r="K566" s="1"/>
      <c r="L566" s="11"/>
    </row>
    <row r="567" spans="1:12" s="108" customFormat="1" ht="15.75" hidden="1" x14ac:dyDescent="0.25">
      <c r="A567" s="1"/>
      <c r="B567" s="100"/>
      <c r="C567" s="1"/>
      <c r="D567" s="101"/>
      <c r="E567" s="100"/>
      <c r="F567" s="107"/>
      <c r="G567" s="1"/>
      <c r="H567" s="104"/>
      <c r="I567" s="105"/>
      <c r="J567" s="106"/>
      <c r="K567" s="1"/>
      <c r="L567" s="11"/>
    </row>
    <row r="568" spans="1:12" s="108" customFormat="1" ht="15.75" hidden="1" x14ac:dyDescent="0.25">
      <c r="A568" s="1"/>
      <c r="B568" s="100"/>
      <c r="C568" s="1"/>
      <c r="D568" s="101"/>
      <c r="E568" s="100"/>
      <c r="F568" s="107"/>
      <c r="G568" s="1"/>
      <c r="H568" s="104"/>
      <c r="I568" s="105"/>
      <c r="J568" s="106"/>
      <c r="K568" s="1"/>
      <c r="L568" s="11"/>
    </row>
    <row r="569" spans="1:12" s="108" customFormat="1" ht="15.75" hidden="1" x14ac:dyDescent="0.25">
      <c r="A569" s="1"/>
      <c r="B569" s="100"/>
      <c r="C569" s="1"/>
      <c r="D569" s="101"/>
      <c r="E569" s="100"/>
      <c r="F569" s="107"/>
      <c r="G569" s="1"/>
      <c r="H569" s="104"/>
      <c r="I569" s="105"/>
      <c r="J569" s="106"/>
      <c r="K569" s="1"/>
      <c r="L569" s="11"/>
    </row>
    <row r="570" spans="1:12" s="108" customFormat="1" ht="15.75" hidden="1" x14ac:dyDescent="0.25">
      <c r="A570" s="1"/>
      <c r="B570" s="100"/>
      <c r="C570" s="1"/>
      <c r="D570" s="101"/>
      <c r="E570" s="100"/>
      <c r="F570" s="107"/>
      <c r="G570" s="1"/>
      <c r="H570" s="104"/>
      <c r="I570" s="105"/>
      <c r="J570" s="106"/>
      <c r="K570" s="1"/>
      <c r="L570" s="11"/>
    </row>
    <row r="571" spans="1:12" s="108" customFormat="1" ht="15.75" hidden="1" x14ac:dyDescent="0.25">
      <c r="A571" s="1"/>
      <c r="B571" s="100"/>
      <c r="C571" s="1"/>
      <c r="D571" s="101"/>
      <c r="E571" s="100"/>
      <c r="F571" s="107"/>
      <c r="G571" s="1"/>
      <c r="H571" s="104"/>
      <c r="I571" s="105"/>
      <c r="J571" s="106"/>
      <c r="K571" s="1"/>
      <c r="L571" s="11"/>
    </row>
    <row r="572" spans="1:12" s="108" customFormat="1" ht="15.75" hidden="1" x14ac:dyDescent="0.25">
      <c r="A572" s="1"/>
      <c r="B572" s="100"/>
      <c r="C572" s="1"/>
      <c r="D572" s="101"/>
      <c r="E572" s="100"/>
      <c r="F572" s="107"/>
      <c r="G572" s="1"/>
      <c r="H572" s="104"/>
      <c r="I572" s="105"/>
      <c r="J572" s="106"/>
      <c r="K572" s="1"/>
      <c r="L572" s="11"/>
    </row>
    <row r="573" spans="1:12" s="108" customFormat="1" ht="15.75" hidden="1" x14ac:dyDescent="0.25">
      <c r="A573" s="1"/>
      <c r="B573" s="100"/>
      <c r="C573" s="1"/>
      <c r="D573" s="101"/>
      <c r="E573" s="100"/>
      <c r="F573" s="107"/>
      <c r="G573" s="1"/>
      <c r="H573" s="104"/>
      <c r="I573" s="105"/>
      <c r="J573" s="106"/>
      <c r="K573" s="1"/>
      <c r="L573" s="11"/>
    </row>
    <row r="574" spans="1:12" s="108" customFormat="1" ht="15.75" hidden="1" x14ac:dyDescent="0.25">
      <c r="A574" s="1"/>
      <c r="B574" s="100"/>
      <c r="C574" s="1"/>
      <c r="D574" s="101"/>
      <c r="E574" s="100"/>
      <c r="F574" s="107"/>
      <c r="G574" s="1"/>
      <c r="H574" s="104"/>
      <c r="I574" s="105"/>
      <c r="J574" s="106"/>
      <c r="K574" s="1"/>
      <c r="L574" s="11"/>
    </row>
    <row r="575" spans="1:12" s="108" customFormat="1" ht="15.75" hidden="1" x14ac:dyDescent="0.25">
      <c r="A575" s="1"/>
      <c r="B575" s="100"/>
      <c r="C575" s="1"/>
      <c r="D575" s="101"/>
      <c r="E575" s="100"/>
      <c r="F575" s="107"/>
      <c r="G575" s="1"/>
      <c r="H575" s="104"/>
      <c r="I575" s="105"/>
      <c r="J575" s="106"/>
      <c r="K575" s="1"/>
      <c r="L575" s="11"/>
    </row>
    <row r="576" spans="1:12" s="108" customFormat="1" ht="15.75" hidden="1" x14ac:dyDescent="0.25">
      <c r="A576" s="1"/>
      <c r="B576" s="100"/>
      <c r="C576" s="1"/>
      <c r="D576" s="101"/>
      <c r="E576" s="100"/>
      <c r="F576" s="107"/>
      <c r="G576" s="1"/>
      <c r="H576" s="104"/>
      <c r="I576" s="105"/>
      <c r="J576" s="106"/>
      <c r="K576" s="1"/>
      <c r="L576" s="11"/>
    </row>
    <row r="577" spans="1:12" s="108" customFormat="1" ht="15.75" hidden="1" x14ac:dyDescent="0.25">
      <c r="A577" s="1"/>
      <c r="B577" s="100"/>
      <c r="C577" s="1"/>
      <c r="D577" s="101"/>
      <c r="E577" s="100"/>
      <c r="F577" s="107"/>
      <c r="G577" s="1"/>
      <c r="H577" s="104"/>
      <c r="I577" s="105"/>
      <c r="J577" s="106"/>
      <c r="K577" s="1"/>
      <c r="L577" s="11"/>
    </row>
    <row r="578" spans="1:12" s="108" customFormat="1" ht="15.75" hidden="1" x14ac:dyDescent="0.25">
      <c r="A578" s="1"/>
      <c r="B578" s="100"/>
      <c r="C578" s="1"/>
      <c r="D578" s="101"/>
      <c r="E578" s="100"/>
      <c r="F578" s="107"/>
      <c r="G578" s="1"/>
      <c r="H578" s="104"/>
      <c r="I578" s="105"/>
      <c r="J578" s="106"/>
      <c r="K578" s="1"/>
      <c r="L578" s="11"/>
    </row>
    <row r="579" spans="1:12" s="108" customFormat="1" ht="15.75" hidden="1" x14ac:dyDescent="0.25">
      <c r="A579" s="1"/>
      <c r="B579" s="100"/>
      <c r="C579" s="1"/>
      <c r="D579" s="101"/>
      <c r="E579" s="100"/>
      <c r="F579" s="107"/>
      <c r="G579" s="1"/>
      <c r="H579" s="104"/>
      <c r="I579" s="105"/>
      <c r="J579" s="106"/>
      <c r="K579" s="1"/>
      <c r="L579" s="11"/>
    </row>
    <row r="580" spans="1:12" s="108" customFormat="1" ht="15.75" hidden="1" x14ac:dyDescent="0.25">
      <c r="A580" s="1"/>
      <c r="B580" s="100"/>
      <c r="C580" s="1"/>
      <c r="D580" s="101"/>
      <c r="E580" s="100"/>
      <c r="F580" s="107"/>
      <c r="G580" s="1"/>
      <c r="H580" s="104"/>
      <c r="I580" s="105"/>
      <c r="J580" s="106"/>
      <c r="K580" s="1"/>
      <c r="L580" s="11"/>
    </row>
    <row r="581" spans="1:12" s="108" customFormat="1" ht="15.75" hidden="1" x14ac:dyDescent="0.25">
      <c r="A581" s="1"/>
      <c r="B581" s="100"/>
      <c r="C581" s="1"/>
      <c r="D581" s="101"/>
      <c r="E581" s="100"/>
      <c r="F581" s="107"/>
      <c r="G581" s="1"/>
      <c r="H581" s="104"/>
      <c r="I581" s="105"/>
      <c r="J581" s="106"/>
      <c r="K581" s="1"/>
      <c r="L581" s="11"/>
    </row>
    <row r="582" spans="1:12" s="108" customFormat="1" ht="15.75" hidden="1" x14ac:dyDescent="0.25">
      <c r="A582" s="1"/>
      <c r="B582" s="100"/>
      <c r="C582" s="1"/>
      <c r="D582" s="101"/>
      <c r="E582" s="100"/>
      <c r="F582" s="107"/>
      <c r="G582" s="1"/>
      <c r="H582" s="104"/>
      <c r="I582" s="105"/>
      <c r="J582" s="106"/>
      <c r="K582" s="1"/>
      <c r="L582" s="11"/>
    </row>
    <row r="583" spans="1:12" s="108" customFormat="1" ht="15.75" hidden="1" x14ac:dyDescent="0.25">
      <c r="A583" s="1"/>
      <c r="B583" s="100"/>
      <c r="C583" s="1"/>
      <c r="D583" s="101"/>
      <c r="E583" s="100"/>
      <c r="F583" s="107"/>
      <c r="G583" s="1"/>
      <c r="H583" s="104"/>
      <c r="I583" s="105"/>
      <c r="J583" s="106"/>
      <c r="K583" s="1"/>
      <c r="L583" s="11"/>
    </row>
    <row r="584" spans="1:12" s="108" customFormat="1" ht="15.75" hidden="1" x14ac:dyDescent="0.25">
      <c r="A584" s="1"/>
      <c r="B584" s="100"/>
      <c r="C584" s="1"/>
      <c r="D584" s="101"/>
      <c r="E584" s="100"/>
      <c r="F584" s="107"/>
      <c r="G584" s="1"/>
      <c r="H584" s="104"/>
      <c r="I584" s="105"/>
      <c r="J584" s="106"/>
      <c r="K584" s="1"/>
      <c r="L584" s="11"/>
    </row>
    <row r="585" spans="1:12" s="108" customFormat="1" ht="15.75" hidden="1" x14ac:dyDescent="0.25">
      <c r="A585" s="1"/>
      <c r="B585" s="100"/>
      <c r="C585" s="1"/>
      <c r="D585" s="101"/>
      <c r="E585" s="100"/>
      <c r="F585" s="107"/>
      <c r="G585" s="1"/>
      <c r="H585" s="104"/>
      <c r="I585" s="105"/>
      <c r="J585" s="106"/>
      <c r="K585" s="1"/>
      <c r="L585" s="11"/>
    </row>
    <row r="586" spans="1:12" s="108" customFormat="1" ht="15.75" hidden="1" x14ac:dyDescent="0.25">
      <c r="A586" s="1"/>
      <c r="B586" s="100"/>
      <c r="C586" s="1"/>
      <c r="D586" s="101"/>
      <c r="E586" s="100"/>
      <c r="F586" s="107"/>
      <c r="G586" s="1"/>
      <c r="H586" s="104"/>
      <c r="I586" s="105"/>
      <c r="J586" s="106"/>
      <c r="K586" s="1"/>
      <c r="L586" s="11"/>
    </row>
    <row r="587" spans="1:12" s="108" customFormat="1" ht="15.75" hidden="1" x14ac:dyDescent="0.25">
      <c r="A587" s="1"/>
      <c r="B587" s="100"/>
      <c r="C587" s="1"/>
      <c r="D587" s="101"/>
      <c r="E587" s="100"/>
      <c r="F587" s="107"/>
      <c r="G587" s="1"/>
      <c r="H587" s="104"/>
      <c r="I587" s="105"/>
      <c r="J587" s="106"/>
      <c r="K587" s="1"/>
      <c r="L587" s="11"/>
    </row>
    <row r="588" spans="1:12" s="108" customFormat="1" ht="15.75" hidden="1" x14ac:dyDescent="0.25">
      <c r="A588" s="1"/>
      <c r="B588" s="100"/>
      <c r="C588" s="1"/>
      <c r="D588" s="101"/>
      <c r="E588" s="100"/>
      <c r="F588" s="107"/>
      <c r="G588" s="1"/>
      <c r="H588" s="104"/>
      <c r="I588" s="105"/>
      <c r="J588" s="106"/>
      <c r="K588" s="1"/>
      <c r="L588" s="11"/>
    </row>
    <row r="589" spans="1:12" s="108" customFormat="1" ht="15.75" hidden="1" x14ac:dyDescent="0.25">
      <c r="A589" s="1"/>
      <c r="B589" s="100"/>
      <c r="C589" s="1"/>
      <c r="D589" s="101"/>
      <c r="E589" s="100"/>
      <c r="F589" s="107"/>
      <c r="G589" s="1"/>
      <c r="H589" s="104"/>
      <c r="I589" s="105"/>
      <c r="J589" s="106"/>
      <c r="K589" s="1"/>
      <c r="L589" s="11"/>
    </row>
    <row r="590" spans="1:12" s="108" customFormat="1" ht="15.75" hidden="1" x14ac:dyDescent="0.25">
      <c r="A590" s="1"/>
      <c r="B590" s="100"/>
      <c r="C590" s="1"/>
      <c r="D590" s="101"/>
      <c r="E590" s="100"/>
      <c r="F590" s="107"/>
      <c r="G590" s="1"/>
      <c r="H590" s="104"/>
      <c r="I590" s="105"/>
      <c r="J590" s="106"/>
      <c r="K590" s="1"/>
      <c r="L590" s="11"/>
    </row>
    <row r="591" spans="1:12" s="108" customFormat="1" ht="15.75" hidden="1" x14ac:dyDescent="0.25">
      <c r="A591" s="1"/>
      <c r="B591" s="100"/>
      <c r="C591" s="1"/>
      <c r="D591" s="101"/>
      <c r="E591" s="100"/>
      <c r="F591" s="107"/>
      <c r="G591" s="1"/>
      <c r="H591" s="104"/>
      <c r="I591" s="105"/>
      <c r="J591" s="106"/>
      <c r="K591" s="1"/>
      <c r="L591" s="11"/>
    </row>
    <row r="592" spans="1:12" s="108" customFormat="1" ht="15.75" hidden="1" x14ac:dyDescent="0.25">
      <c r="A592" s="1"/>
      <c r="B592" s="100"/>
      <c r="C592" s="1"/>
      <c r="D592" s="101"/>
      <c r="E592" s="100"/>
      <c r="F592" s="107"/>
      <c r="G592" s="1"/>
      <c r="H592" s="104"/>
      <c r="I592" s="105"/>
      <c r="J592" s="106"/>
      <c r="K592" s="1"/>
      <c r="L592" s="11"/>
    </row>
    <row r="593" spans="1:12" s="108" customFormat="1" ht="15.75" hidden="1" x14ac:dyDescent="0.25">
      <c r="A593" s="1"/>
      <c r="B593" s="100"/>
      <c r="C593" s="1"/>
      <c r="D593" s="101"/>
      <c r="E593" s="100"/>
      <c r="F593" s="107"/>
      <c r="G593" s="1"/>
      <c r="H593" s="104"/>
      <c r="I593" s="105"/>
      <c r="J593" s="106"/>
      <c r="K593" s="1"/>
      <c r="L593" s="11"/>
    </row>
    <row r="594" spans="1:12" s="108" customFormat="1" ht="15.75" hidden="1" x14ac:dyDescent="0.25">
      <c r="A594" s="1"/>
      <c r="B594" s="100"/>
      <c r="C594" s="1"/>
      <c r="D594" s="101"/>
      <c r="E594" s="100"/>
      <c r="F594" s="107"/>
      <c r="G594" s="1"/>
      <c r="H594" s="104"/>
      <c r="I594" s="105"/>
      <c r="J594" s="106"/>
      <c r="K594" s="1"/>
      <c r="L594" s="11"/>
    </row>
    <row r="595" spans="1:12" s="108" customFormat="1" ht="15.75" hidden="1" x14ac:dyDescent="0.25">
      <c r="A595" s="1"/>
      <c r="B595" s="100"/>
      <c r="C595" s="1"/>
      <c r="D595" s="101"/>
      <c r="E595" s="100"/>
      <c r="F595" s="107"/>
      <c r="G595" s="1"/>
      <c r="H595" s="104"/>
      <c r="I595" s="105"/>
      <c r="J595" s="106"/>
      <c r="K595" s="1"/>
      <c r="L595" s="11"/>
    </row>
    <row r="596" spans="1:12" s="108" customFormat="1" ht="15.75" hidden="1" x14ac:dyDescent="0.25">
      <c r="A596" s="1"/>
      <c r="B596" s="100"/>
      <c r="C596" s="1"/>
      <c r="D596" s="101"/>
      <c r="E596" s="100"/>
      <c r="F596" s="107"/>
      <c r="G596" s="1"/>
      <c r="H596" s="104"/>
      <c r="I596" s="105"/>
      <c r="J596" s="106"/>
      <c r="K596" s="1"/>
      <c r="L596" s="11"/>
    </row>
    <row r="597" spans="1:12" s="108" customFormat="1" ht="15.75" hidden="1" x14ac:dyDescent="0.25">
      <c r="A597" s="1"/>
      <c r="B597" s="100"/>
      <c r="C597" s="1"/>
      <c r="D597" s="101"/>
      <c r="E597" s="100"/>
      <c r="F597" s="107"/>
      <c r="G597" s="1"/>
      <c r="H597" s="104"/>
      <c r="I597" s="105"/>
      <c r="J597" s="106"/>
      <c r="K597" s="1"/>
      <c r="L597" s="11"/>
    </row>
    <row r="598" spans="1:12" s="108" customFormat="1" ht="15.75" hidden="1" x14ac:dyDescent="0.25">
      <c r="A598" s="1"/>
      <c r="B598" s="100"/>
      <c r="C598" s="1"/>
      <c r="D598" s="101"/>
      <c r="E598" s="100"/>
      <c r="F598" s="107"/>
      <c r="G598" s="1"/>
      <c r="H598" s="104"/>
      <c r="I598" s="105"/>
      <c r="J598" s="106"/>
      <c r="K598" s="1"/>
      <c r="L598" s="11"/>
    </row>
    <row r="599" spans="1:12" s="108" customFormat="1" ht="15.75" hidden="1" x14ac:dyDescent="0.25">
      <c r="A599" s="1"/>
      <c r="B599" s="100"/>
      <c r="C599" s="1"/>
      <c r="D599" s="101"/>
      <c r="E599" s="100"/>
      <c r="F599" s="107"/>
      <c r="G599" s="1"/>
      <c r="H599" s="104"/>
      <c r="I599" s="105"/>
      <c r="J599" s="106"/>
      <c r="K599" s="1"/>
      <c r="L599" s="11"/>
    </row>
    <row r="600" spans="1:12" s="108" customFormat="1" ht="15.75" hidden="1" x14ac:dyDescent="0.25">
      <c r="A600" s="1"/>
      <c r="B600" s="100"/>
      <c r="C600" s="1"/>
      <c r="D600" s="101"/>
      <c r="E600" s="100"/>
      <c r="F600" s="107"/>
      <c r="G600" s="1"/>
      <c r="H600" s="104"/>
      <c r="I600" s="105"/>
      <c r="J600" s="106"/>
      <c r="K600" s="1"/>
      <c r="L600" s="11"/>
    </row>
    <row r="601" spans="1:12" s="108" customFormat="1" ht="15.75" hidden="1" x14ac:dyDescent="0.25">
      <c r="A601" s="1"/>
      <c r="B601" s="100"/>
      <c r="C601" s="1"/>
      <c r="D601" s="101"/>
      <c r="E601" s="100"/>
      <c r="F601" s="107"/>
      <c r="G601" s="1"/>
      <c r="H601" s="104"/>
      <c r="I601" s="105"/>
      <c r="J601" s="106"/>
      <c r="K601" s="1"/>
      <c r="L601" s="11"/>
    </row>
    <row r="602" spans="1:12" s="108" customFormat="1" ht="15.75" hidden="1" x14ac:dyDescent="0.25">
      <c r="A602" s="1"/>
      <c r="B602" s="100"/>
      <c r="C602" s="1"/>
      <c r="D602" s="101"/>
      <c r="E602" s="100"/>
      <c r="F602" s="107"/>
      <c r="G602" s="1"/>
      <c r="H602" s="104"/>
      <c r="I602" s="105"/>
      <c r="J602" s="106"/>
      <c r="K602" s="1"/>
      <c r="L602" s="11"/>
    </row>
    <row r="603" spans="1:12" s="108" customFormat="1" ht="15.75" hidden="1" x14ac:dyDescent="0.25">
      <c r="A603" s="1"/>
      <c r="B603" s="100"/>
      <c r="C603" s="1"/>
      <c r="D603" s="101"/>
      <c r="E603" s="100"/>
      <c r="F603" s="107"/>
      <c r="G603" s="1"/>
      <c r="H603" s="104"/>
      <c r="I603" s="105"/>
      <c r="J603" s="106"/>
      <c r="K603" s="1"/>
      <c r="L603" s="11"/>
    </row>
    <row r="604" spans="1:12" s="108" customFormat="1" ht="15.75" hidden="1" x14ac:dyDescent="0.25">
      <c r="A604" s="1"/>
      <c r="B604" s="100"/>
      <c r="C604" s="1"/>
      <c r="D604" s="101"/>
      <c r="E604" s="100"/>
      <c r="F604" s="107"/>
      <c r="G604" s="1"/>
      <c r="H604" s="104"/>
      <c r="I604" s="105"/>
      <c r="J604" s="106"/>
      <c r="K604" s="1"/>
      <c r="L604" s="11"/>
    </row>
    <row r="605" spans="1:12" s="108" customFormat="1" ht="15.75" hidden="1" x14ac:dyDescent="0.25">
      <c r="A605" s="1"/>
      <c r="B605" s="100"/>
      <c r="C605" s="1"/>
      <c r="D605" s="101"/>
      <c r="E605" s="100"/>
      <c r="F605" s="107"/>
      <c r="G605" s="1"/>
      <c r="H605" s="104"/>
      <c r="I605" s="105"/>
      <c r="J605" s="106"/>
      <c r="K605" s="1"/>
      <c r="L605" s="11"/>
    </row>
    <row r="606" spans="1:12" s="108" customFormat="1" ht="15.75" hidden="1" x14ac:dyDescent="0.25">
      <c r="A606" s="1"/>
      <c r="B606" s="100"/>
      <c r="C606" s="1"/>
      <c r="D606" s="101"/>
      <c r="E606" s="100"/>
      <c r="F606" s="107"/>
      <c r="G606" s="1"/>
      <c r="H606" s="104"/>
      <c r="I606" s="105"/>
      <c r="J606" s="106"/>
      <c r="K606" s="1"/>
      <c r="L606" s="11"/>
    </row>
    <row r="607" spans="1:12" s="108" customFormat="1" ht="15.75" hidden="1" x14ac:dyDescent="0.25">
      <c r="A607" s="1"/>
      <c r="B607" s="100"/>
      <c r="C607" s="1"/>
      <c r="D607" s="101"/>
      <c r="E607" s="100"/>
      <c r="F607" s="107"/>
      <c r="G607" s="1"/>
      <c r="H607" s="104"/>
      <c r="I607" s="105"/>
      <c r="J607" s="106"/>
      <c r="K607" s="1"/>
      <c r="L607" s="11"/>
    </row>
  </sheetData>
  <sheetProtection formatColumns="0" autoFilter="0"/>
  <protectedRanges>
    <protectedRange sqref="E5:F125" name="Range2"/>
    <protectedRange sqref="I5:I125" name="Range1"/>
  </protectedRanges>
  <autoFilter ref="I3:I126" xr:uid="{4F2F79EB-8DDA-4D54-954E-3CBED912A757}"/>
  <mergeCells count="18">
    <mergeCell ref="A22:A27"/>
    <mergeCell ref="J1:J2"/>
    <mergeCell ref="A2:B2"/>
    <mergeCell ref="A5:A6"/>
    <mergeCell ref="A7:A8"/>
    <mergeCell ref="A10:A18"/>
    <mergeCell ref="A103:A105"/>
    <mergeCell ref="A32:A34"/>
    <mergeCell ref="A36:A38"/>
    <mergeCell ref="A40:A42"/>
    <mergeCell ref="A44:A46"/>
    <mergeCell ref="A47:A49"/>
    <mergeCell ref="A51:A53"/>
    <mergeCell ref="A55:A62"/>
    <mergeCell ref="A64:A69"/>
    <mergeCell ref="A75:A80"/>
    <mergeCell ref="A97:A98"/>
    <mergeCell ref="A100:A101"/>
  </mergeCells>
  <conditionalFormatting sqref="E5:E125">
    <cfRule type="cellIs" dxfId="1" priority="2" operator="notEqual">
      <formula>$E$2</formula>
    </cfRule>
  </conditionalFormatting>
  <conditionalFormatting sqref="F5:F125">
    <cfRule type="cellIs" dxfId="0" priority="1" operator="notEqual">
      <formula>ROUND($E5*$D5,2)</formula>
    </cfRule>
  </conditionalFormatting>
  <pageMargins left="0.25" right="0.25" top="0.75" bottom="0.75" header="0.3" footer="0.3"/>
  <pageSetup scale="41" orientation="portrait" r:id="rId1"/>
  <headerFooter>
    <oddHeader>&amp;LVALVES
Subject to change without prior notice&amp;RVALVES
 Page &amp;P of &amp;N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Valves</vt:lpstr>
      <vt:lpstr>Valves!Print_Area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Nuri Ebao</dc:creator>
  <cp:lastModifiedBy>Nuri Ebao</cp:lastModifiedBy>
  <dcterms:created xsi:type="dcterms:W3CDTF">2026-08-17T20:44:09Z</dcterms:created>
  <dcterms:modified xsi:type="dcterms:W3CDTF">2026-08-21T17:29:58Z</dcterms:modified>
</cp:coreProperties>
</file>