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i Ebao\Desktop\IMPORTANT\PRICE SHEET\"/>
    </mc:Choice>
  </mc:AlternateContent>
  <xr:revisionPtr revIDLastSave="0" documentId="8_{693016AC-9173-4CE7-BEA6-D77E4326C7BB}" xr6:coauthVersionLast="47" xr6:coauthVersionMax="47" xr10:uidLastSave="{00000000-0000-0000-0000-000000000000}"/>
  <bookViews>
    <workbookView xWindow="-23460" yWindow="375" windowWidth="21930" windowHeight="14505" xr2:uid="{7238401B-6C55-43D2-9E00-7CA76C5E506C}"/>
  </bookViews>
  <sheets>
    <sheet name="MI Fittings" sheetId="1" r:id="rId1"/>
  </sheets>
  <definedNames>
    <definedName name="_xlnm._FilterDatabase" localSheetId="0" hidden="1">'MI Fittings'!$I$3:$I$910</definedName>
    <definedName name="_xlnm.Print_Titles" localSheetId="0">'MI Fittings'!$3:$3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4" i="1" l="1"/>
  <c r="F154" i="1" s="1"/>
  <c r="J154" i="1" s="1"/>
  <c r="E144" i="1"/>
  <c r="E141" i="1"/>
  <c r="F141" i="1" s="1"/>
  <c r="J141" i="1" s="1"/>
  <c r="E107" i="1"/>
  <c r="F107" i="1" s="1"/>
  <c r="J107" i="1" s="1"/>
  <c r="E103" i="1"/>
  <c r="F103" i="1" s="1"/>
  <c r="E102" i="1"/>
  <c r="E80" i="1"/>
  <c r="F80" i="1" s="1"/>
  <c r="J80" i="1" s="1"/>
  <c r="E58" i="1"/>
  <c r="E54" i="1"/>
  <c r="F54" i="1" s="1"/>
  <c r="J54" i="1" s="1"/>
  <c r="E52" i="1"/>
  <c r="F52" i="1" s="1"/>
  <c r="J52" i="1" s="1"/>
  <c r="E48" i="1"/>
  <c r="F48" i="1" s="1"/>
  <c r="J48" i="1" s="1"/>
  <c r="E32" i="1"/>
  <c r="F32" i="1" s="1"/>
  <c r="J32" i="1" s="1"/>
  <c r="E20" i="1"/>
  <c r="F20" i="1" s="1"/>
  <c r="J20" i="1" s="1"/>
  <c r="E15" i="1"/>
  <c r="E13" i="1"/>
  <c r="F13" i="1" s="1"/>
  <c r="J13" i="1" s="1"/>
  <c r="E128" i="1" l="1"/>
  <c r="E24" i="1"/>
  <c r="F24" i="1" s="1"/>
  <c r="E40" i="1"/>
  <c r="F40" i="1" s="1"/>
  <c r="J40" i="1" s="1"/>
  <c r="E77" i="1"/>
  <c r="F77" i="1" s="1"/>
  <c r="J77" i="1" s="1"/>
  <c r="E89" i="1"/>
  <c r="F89" i="1" s="1"/>
  <c r="J89" i="1" s="1"/>
  <c r="E17" i="1"/>
  <c r="F17" i="1" s="1"/>
  <c r="J17" i="1" s="1"/>
  <c r="E121" i="1"/>
  <c r="F121" i="1" s="1"/>
  <c r="J121" i="1" s="1"/>
  <c r="E28" i="1"/>
  <c r="F28" i="1" s="1"/>
  <c r="E105" i="1"/>
  <c r="F105" i="1" s="1"/>
  <c r="J105" i="1" s="1"/>
  <c r="E98" i="1"/>
  <c r="F98" i="1" s="1"/>
  <c r="J98" i="1" s="1"/>
  <c r="F15" i="1"/>
  <c r="J15" i="1" s="1"/>
  <c r="E133" i="1"/>
  <c r="F133" i="1" s="1"/>
  <c r="E244" i="1"/>
  <c r="E26" i="1"/>
  <c r="F26" i="1" s="1"/>
  <c r="J26" i="1" s="1"/>
  <c r="E84" i="1"/>
  <c r="F84" i="1" s="1"/>
  <c r="J84" i="1" s="1"/>
  <c r="E88" i="1"/>
  <c r="F88" i="1" s="1"/>
  <c r="J88" i="1" s="1"/>
  <c r="E46" i="1"/>
  <c r="F46" i="1" s="1"/>
  <c r="J46" i="1" s="1"/>
  <c r="E114" i="1"/>
  <c r="F114" i="1" s="1"/>
  <c r="E126" i="1"/>
  <c r="F126" i="1" s="1"/>
  <c r="E150" i="1"/>
  <c r="F150" i="1" s="1"/>
  <c r="J150" i="1" s="1"/>
  <c r="E4" i="1"/>
  <c r="E119" i="1"/>
  <c r="F119" i="1" s="1"/>
  <c r="E135" i="1"/>
  <c r="F135" i="1" s="1"/>
  <c r="J135" i="1" s="1"/>
  <c r="E82" i="1"/>
  <c r="F82" i="1" s="1"/>
  <c r="J82" i="1" s="1"/>
  <c r="E86" i="1"/>
  <c r="E10" i="1"/>
  <c r="F10" i="1" s="1"/>
  <c r="J10" i="1" s="1"/>
  <c r="E94" i="1"/>
  <c r="F94" i="1" s="1"/>
  <c r="E112" i="1"/>
  <c r="F112" i="1" s="1"/>
  <c r="J112" i="1" s="1"/>
  <c r="E67" i="1"/>
  <c r="F67" i="1" s="1"/>
  <c r="J67" i="1" s="1"/>
  <c r="E91" i="1"/>
  <c r="F91" i="1" s="1"/>
  <c r="J91" i="1" s="1"/>
  <c r="E116" i="1"/>
  <c r="F116" i="1" s="1"/>
  <c r="J116" i="1" s="1"/>
  <c r="E123" i="1"/>
  <c r="F123" i="1" s="1"/>
  <c r="J123" i="1" s="1"/>
  <c r="E130" i="1"/>
  <c r="F130" i="1" s="1"/>
  <c r="J130" i="1" s="1"/>
  <c r="E137" i="1"/>
  <c r="F137" i="1" s="1"/>
  <c r="J137" i="1" s="1"/>
  <c r="E173" i="1"/>
  <c r="F173" i="1" s="1"/>
  <c r="E255" i="1"/>
  <c r="F255" i="1" s="1"/>
  <c r="J255" i="1" s="1"/>
  <c r="E56" i="1"/>
  <c r="F56" i="1" s="1"/>
  <c r="J56" i="1" s="1"/>
  <c r="E96" i="1"/>
  <c r="F96" i="1" s="1"/>
  <c r="E44" i="1"/>
  <c r="F44" i="1" s="1"/>
  <c r="J44" i="1" s="1"/>
  <c r="E118" i="1"/>
  <c r="F118" i="1" s="1"/>
  <c r="J118" i="1" s="1"/>
  <c r="E132" i="1"/>
  <c r="F132" i="1" s="1"/>
  <c r="J132" i="1" s="1"/>
  <c r="E31" i="1"/>
  <c r="F31" i="1" s="1"/>
  <c r="J31" i="1" s="1"/>
  <c r="E33" i="1"/>
  <c r="F33" i="1" s="1"/>
  <c r="E142" i="1"/>
  <c r="F142" i="1" s="1"/>
  <c r="J142" i="1" s="1"/>
  <c r="E152" i="1"/>
  <c r="F152" i="1" s="1"/>
  <c r="J152" i="1" s="1"/>
  <c r="E165" i="1"/>
  <c r="F165" i="1" s="1"/>
  <c r="J165" i="1" s="1"/>
  <c r="E250" i="1"/>
  <c r="F250" i="1" s="1"/>
  <c r="J250" i="1" s="1"/>
  <c r="E14" i="1"/>
  <c r="F14" i="1" s="1"/>
  <c r="J14" i="1" s="1"/>
  <c r="E65" i="1"/>
  <c r="F65" i="1" s="1"/>
  <c r="J65" i="1" s="1"/>
  <c r="E222" i="1"/>
  <c r="F222" i="1" s="1"/>
  <c r="E275" i="1"/>
  <c r="F275" i="1" s="1"/>
  <c r="J275" i="1" s="1"/>
  <c r="E8" i="1"/>
  <c r="F8" i="1" s="1"/>
  <c r="J8" i="1" s="1"/>
  <c r="E12" i="1"/>
  <c r="F12" i="1" s="1"/>
  <c r="J12" i="1" s="1"/>
  <c r="F128" i="1"/>
  <c r="J128" i="1" s="1"/>
  <c r="E145" i="1"/>
  <c r="F145" i="1" s="1"/>
  <c r="J145" i="1" s="1"/>
  <c r="E171" i="1"/>
  <c r="F171" i="1" s="1"/>
  <c r="J171" i="1" s="1"/>
  <c r="E182" i="1"/>
  <c r="F182" i="1" s="1"/>
  <c r="J182" i="1" s="1"/>
  <c r="E278" i="1"/>
  <c r="F278" i="1" s="1"/>
  <c r="J278" i="1" s="1"/>
  <c r="E93" i="1"/>
  <c r="F93" i="1" s="1"/>
  <c r="J93" i="1" s="1"/>
  <c r="E125" i="1"/>
  <c r="F125" i="1" s="1"/>
  <c r="J125" i="1" s="1"/>
  <c r="E35" i="1"/>
  <c r="F35" i="1" s="1"/>
  <c r="J35" i="1" s="1"/>
  <c r="E61" i="1"/>
  <c r="F61" i="1" s="1"/>
  <c r="J61" i="1" s="1"/>
  <c r="E74" i="1"/>
  <c r="F74" i="1" s="1"/>
  <c r="J74" i="1" s="1"/>
  <c r="E87" i="1"/>
  <c r="F87" i="1" s="1"/>
  <c r="J87" i="1" s="1"/>
  <c r="E236" i="1"/>
  <c r="E264" i="1"/>
  <c r="F264" i="1" s="1"/>
  <c r="J264" i="1" s="1"/>
  <c r="E42" i="1"/>
  <c r="F42" i="1" s="1"/>
  <c r="E63" i="1"/>
  <c r="F63" i="1" s="1"/>
  <c r="J63" i="1" s="1"/>
  <c r="E23" i="1"/>
  <c r="F23" i="1" s="1"/>
  <c r="J23" i="1" s="1"/>
  <c r="E25" i="1"/>
  <c r="F25" i="1" s="1"/>
  <c r="J25" i="1" s="1"/>
  <c r="E59" i="1"/>
  <c r="F59" i="1" s="1"/>
  <c r="E72" i="1"/>
  <c r="F72" i="1" s="1"/>
  <c r="J72" i="1" s="1"/>
  <c r="E163" i="1"/>
  <c r="F163" i="1" s="1"/>
  <c r="J163" i="1" s="1"/>
  <c r="E194" i="1"/>
  <c r="F194" i="1" s="1"/>
  <c r="J194" i="1" s="1"/>
  <c r="E228" i="1"/>
  <c r="F228" i="1" s="1"/>
  <c r="J228" i="1" s="1"/>
  <c r="E259" i="1"/>
  <c r="F259" i="1"/>
  <c r="J259" i="1" s="1"/>
  <c r="E37" i="1"/>
  <c r="F37" i="1" s="1"/>
  <c r="J37" i="1" s="1"/>
  <c r="E16" i="1"/>
  <c r="F16" i="1" s="1"/>
  <c r="J16" i="1" s="1"/>
  <c r="E21" i="1"/>
  <c r="F21" i="1" s="1"/>
  <c r="E53" i="1"/>
  <c r="F53" i="1" s="1"/>
  <c r="E231" i="1"/>
  <c r="F231" i="1" s="1"/>
  <c r="J231" i="1" s="1"/>
  <c r="E299" i="1"/>
  <c r="F299" i="1" s="1"/>
  <c r="E38" i="1"/>
  <c r="F38" i="1" s="1"/>
  <c r="E68" i="1"/>
  <c r="F68" i="1" s="1"/>
  <c r="J68" i="1" s="1"/>
  <c r="E70" i="1"/>
  <c r="F70" i="1" s="1"/>
  <c r="J70" i="1" s="1"/>
  <c r="E81" i="1"/>
  <c r="F81" i="1" s="1"/>
  <c r="E34" i="1"/>
  <c r="F34" i="1" s="1"/>
  <c r="J34" i="1" s="1"/>
  <c r="E51" i="1"/>
  <c r="F51" i="1" s="1"/>
  <c r="J51" i="1" s="1"/>
  <c r="E55" i="1"/>
  <c r="F55" i="1" s="1"/>
  <c r="J55" i="1" s="1"/>
  <c r="E79" i="1"/>
  <c r="F79" i="1" s="1"/>
  <c r="J79" i="1" s="1"/>
  <c r="E97" i="1"/>
  <c r="F97" i="1" s="1"/>
  <c r="J97" i="1" s="1"/>
  <c r="E104" i="1"/>
  <c r="F104" i="1" s="1"/>
  <c r="J104" i="1" s="1"/>
  <c r="E143" i="1"/>
  <c r="F143" i="1" s="1"/>
  <c r="J143" i="1" s="1"/>
  <c r="E148" i="1"/>
  <c r="F148" i="1" s="1"/>
  <c r="E158" i="1"/>
  <c r="F158" i="1"/>
  <c r="E177" i="1"/>
  <c r="F177" i="1" s="1"/>
  <c r="J177" i="1" s="1"/>
  <c r="E203" i="1"/>
  <c r="F203" i="1" s="1"/>
  <c r="J203" i="1" s="1"/>
  <c r="E220" i="1"/>
  <c r="F220" i="1" s="1"/>
  <c r="J220" i="1" s="1"/>
  <c r="E240" i="1"/>
  <c r="F240" i="1" s="1"/>
  <c r="J240" i="1" s="1"/>
  <c r="E273" i="1"/>
  <c r="F273" i="1" s="1"/>
  <c r="J273" i="1" s="1"/>
  <c r="E308" i="1"/>
  <c r="E19" i="1"/>
  <c r="F19" i="1" s="1"/>
  <c r="E30" i="1"/>
  <c r="F30" i="1" s="1"/>
  <c r="J30" i="1" s="1"/>
  <c r="E45" i="1"/>
  <c r="F45" i="1" s="1"/>
  <c r="J45" i="1" s="1"/>
  <c r="E47" i="1"/>
  <c r="F47" i="1" s="1"/>
  <c r="E49" i="1"/>
  <c r="F49" i="1" s="1"/>
  <c r="J49" i="1" s="1"/>
  <c r="E66" i="1"/>
  <c r="F66" i="1" s="1"/>
  <c r="E75" i="1"/>
  <c r="F75" i="1" s="1"/>
  <c r="J75" i="1" s="1"/>
  <c r="F102" i="1"/>
  <c r="J102" i="1" s="1"/>
  <c r="E146" i="1"/>
  <c r="F146" i="1" s="1"/>
  <c r="J146" i="1" s="1"/>
  <c r="E229" i="1"/>
  <c r="F229" i="1" s="1"/>
  <c r="J229" i="1" s="1"/>
  <c r="E249" i="1"/>
  <c r="F249" i="1" s="1"/>
  <c r="J249" i="1" s="1"/>
  <c r="E837" i="1"/>
  <c r="F837" i="1" s="1"/>
  <c r="J837" i="1" s="1"/>
  <c r="E816" i="1"/>
  <c r="F816" i="1" s="1"/>
  <c r="J816" i="1" s="1"/>
  <c r="E809" i="1"/>
  <c r="F809" i="1" s="1"/>
  <c r="J809" i="1" s="1"/>
  <c r="E802" i="1"/>
  <c r="F802" i="1" s="1"/>
  <c r="J802" i="1" s="1"/>
  <c r="E776" i="1"/>
  <c r="F776" i="1" s="1"/>
  <c r="J776" i="1" s="1"/>
  <c r="E769" i="1"/>
  <c r="F769" i="1" s="1"/>
  <c r="J769" i="1" s="1"/>
  <c r="E762" i="1"/>
  <c r="F762" i="1" s="1"/>
  <c r="J762" i="1" s="1"/>
  <c r="E760" i="1"/>
  <c r="F760" i="1" s="1"/>
  <c r="J760" i="1" s="1"/>
  <c r="E896" i="1"/>
  <c r="F896" i="1" s="1"/>
  <c r="J896" i="1" s="1"/>
  <c r="E889" i="1"/>
  <c r="F889" i="1" s="1"/>
  <c r="J889" i="1" s="1"/>
  <c r="E870" i="1"/>
  <c r="F870" i="1" s="1"/>
  <c r="J870" i="1" s="1"/>
  <c r="E863" i="1"/>
  <c r="F863" i="1" s="1"/>
  <c r="J863" i="1" s="1"/>
  <c r="E894" i="1"/>
  <c r="F894" i="1" s="1"/>
  <c r="J894" i="1" s="1"/>
  <c r="E887" i="1"/>
  <c r="E880" i="1"/>
  <c r="F880" i="1" s="1"/>
  <c r="J880" i="1" s="1"/>
  <c r="E868" i="1"/>
  <c r="F868" i="1" s="1"/>
  <c r="J868" i="1" s="1"/>
  <c r="E861" i="1"/>
  <c r="F861" i="1" s="1"/>
  <c r="J861" i="1" s="1"/>
  <c r="E906" i="1"/>
  <c r="F906" i="1" s="1"/>
  <c r="J906" i="1" s="1"/>
  <c r="E899" i="1"/>
  <c r="F899" i="1" s="1"/>
  <c r="J899" i="1" s="1"/>
  <c r="E892" i="1"/>
  <c r="F892" i="1" s="1"/>
  <c r="J892" i="1" s="1"/>
  <c r="E909" i="1"/>
  <c r="F909" i="1" s="1"/>
  <c r="J909" i="1" s="1"/>
  <c r="E902" i="1"/>
  <c r="F902" i="1" s="1"/>
  <c r="J902" i="1" s="1"/>
  <c r="E883" i="1"/>
  <c r="F883" i="1" s="1"/>
  <c r="J883" i="1" s="1"/>
  <c r="E876" i="1"/>
  <c r="F876" i="1" s="1"/>
  <c r="J876" i="1" s="1"/>
  <c r="E857" i="1"/>
  <c r="F857" i="1" s="1"/>
  <c r="J857" i="1" s="1"/>
  <c r="E850" i="1"/>
  <c r="F850" i="1" s="1"/>
  <c r="J850" i="1" s="1"/>
  <c r="E841" i="1"/>
  <c r="F841" i="1" s="1"/>
  <c r="E814" i="1"/>
  <c r="F814" i="1" s="1"/>
  <c r="J814" i="1" s="1"/>
  <c r="E740" i="1"/>
  <c r="F740" i="1" s="1"/>
  <c r="J740" i="1" s="1"/>
  <c r="E738" i="1"/>
  <c r="F738" i="1" s="1"/>
  <c r="J738" i="1" s="1"/>
  <c r="E721" i="1"/>
  <c r="F721" i="1" s="1"/>
  <c r="J721" i="1" s="1"/>
  <c r="E695" i="1"/>
  <c r="F695" i="1" s="1"/>
  <c r="E676" i="1"/>
  <c r="F676" i="1" s="1"/>
  <c r="J676" i="1" s="1"/>
  <c r="E674" i="1"/>
  <c r="F674" i="1" s="1"/>
  <c r="E659" i="1"/>
  <c r="F659" i="1" s="1"/>
  <c r="J659" i="1" s="1"/>
  <c r="E610" i="1"/>
  <c r="F610" i="1" s="1"/>
  <c r="J610" i="1" s="1"/>
  <c r="E835" i="1"/>
  <c r="F835" i="1" s="1"/>
  <c r="J835" i="1" s="1"/>
  <c r="E631" i="1"/>
  <c r="F631" i="1" s="1"/>
  <c r="J631" i="1" s="1"/>
  <c r="E608" i="1"/>
  <c r="F608" i="1" s="1"/>
  <c r="J608" i="1" s="1"/>
  <c r="E559" i="1"/>
  <c r="F559" i="1" s="1"/>
  <c r="J559" i="1" s="1"/>
  <c r="E867" i="1"/>
  <c r="F867" i="1" s="1"/>
  <c r="J867" i="1" s="1"/>
  <c r="E749" i="1"/>
  <c r="F749" i="1" s="1"/>
  <c r="E621" i="1"/>
  <c r="F621" i="1" s="1"/>
  <c r="J621" i="1" s="1"/>
  <c r="E619" i="1"/>
  <c r="F619" i="1" s="1"/>
  <c r="J619" i="1" s="1"/>
  <c r="E845" i="1"/>
  <c r="F845" i="1" s="1"/>
  <c r="J845" i="1" s="1"/>
  <c r="E825" i="1"/>
  <c r="F825" i="1" s="1"/>
  <c r="J825" i="1" s="1"/>
  <c r="E823" i="1"/>
  <c r="F823" i="1" s="1"/>
  <c r="E796" i="1"/>
  <c r="F796" i="1" s="1"/>
  <c r="J796" i="1" s="1"/>
  <c r="E794" i="1"/>
  <c r="F794" i="1" s="1"/>
  <c r="J794" i="1" s="1"/>
  <c r="E792" i="1"/>
  <c r="F792" i="1" s="1"/>
  <c r="J792" i="1" s="1"/>
  <c r="E790" i="1"/>
  <c r="F790" i="1" s="1"/>
  <c r="J790" i="1" s="1"/>
  <c r="E786" i="1"/>
  <c r="F786" i="1" s="1"/>
  <c r="J786" i="1" s="1"/>
  <c r="E784" i="1"/>
  <c r="F784" i="1" s="1"/>
  <c r="J784" i="1" s="1"/>
  <c r="E730" i="1"/>
  <c r="F730" i="1" s="1"/>
  <c r="J730" i="1" s="1"/>
  <c r="E728" i="1"/>
  <c r="F728" i="1" s="1"/>
  <c r="J728" i="1" s="1"/>
  <c r="E715" i="1"/>
  <c r="F715" i="1" s="1"/>
  <c r="J715" i="1" s="1"/>
  <c r="E713" i="1"/>
  <c r="F713" i="1" s="1"/>
  <c r="J713" i="1" s="1"/>
  <c r="E702" i="1"/>
  <c r="F702" i="1" s="1"/>
  <c r="J702" i="1" s="1"/>
  <c r="E700" i="1"/>
  <c r="F700" i="1" s="1"/>
  <c r="J700" i="1" s="1"/>
  <c r="E664" i="1"/>
  <c r="F664" i="1" s="1"/>
  <c r="J664" i="1" s="1"/>
  <c r="E662" i="1"/>
  <c r="F662" i="1" s="1"/>
  <c r="J662" i="1" s="1"/>
  <c r="E653" i="1"/>
  <c r="F653" i="1" s="1"/>
  <c r="J653" i="1" s="1"/>
  <c r="E638" i="1"/>
  <c r="F638" i="1" s="1"/>
  <c r="J638" i="1" s="1"/>
  <c r="E617" i="1"/>
  <c r="F617" i="1" s="1"/>
  <c r="J617" i="1" s="1"/>
  <c r="E613" i="1"/>
  <c r="E602" i="1"/>
  <c r="F602" i="1" s="1"/>
  <c r="J602" i="1" s="1"/>
  <c r="E886" i="1"/>
  <c r="F886" i="1" s="1"/>
  <c r="J886" i="1" s="1"/>
  <c r="E598" i="1"/>
  <c r="F598" i="1" s="1"/>
  <c r="J598" i="1" s="1"/>
  <c r="E566" i="1"/>
  <c r="F566" i="1" s="1"/>
  <c r="J566" i="1" s="1"/>
  <c r="E696" i="1"/>
  <c r="F696" i="1" s="1"/>
  <c r="J696" i="1" s="1"/>
  <c r="E842" i="1"/>
  <c r="F842" i="1" s="1"/>
  <c r="J842" i="1" s="1"/>
  <c r="E807" i="1"/>
  <c r="F807" i="1" s="1"/>
  <c r="J807" i="1" s="1"/>
  <c r="E758" i="1"/>
  <c r="E860" i="1"/>
  <c r="F860" i="1" s="1"/>
  <c r="J860" i="1" s="1"/>
  <c r="E849" i="1"/>
  <c r="F849" i="1" s="1"/>
  <c r="E832" i="1"/>
  <c r="F832" i="1" s="1"/>
  <c r="J832" i="1" s="1"/>
  <c r="E830" i="1"/>
  <c r="F830" i="1" s="1"/>
  <c r="E803" i="1"/>
  <c r="F803" i="1" s="1"/>
  <c r="J803" i="1" s="1"/>
  <c r="E801" i="1"/>
  <c r="F801" i="1" s="1"/>
  <c r="J801" i="1" s="1"/>
  <c r="E799" i="1"/>
  <c r="F799" i="1" s="1"/>
  <c r="J799" i="1" s="1"/>
  <c r="E797" i="1"/>
  <c r="F797" i="1" s="1"/>
  <c r="J797" i="1" s="1"/>
  <c r="E793" i="1"/>
  <c r="F793" i="1" s="1"/>
  <c r="E791" i="1"/>
  <c r="F791" i="1" s="1"/>
  <c r="J791" i="1" s="1"/>
  <c r="E731" i="1"/>
  <c r="F731" i="1" s="1"/>
  <c r="J731" i="1" s="1"/>
  <c r="E729" i="1"/>
  <c r="F729" i="1" s="1"/>
  <c r="J729" i="1" s="1"/>
  <c r="E716" i="1"/>
  <c r="F716" i="1" s="1"/>
  <c r="J716" i="1" s="1"/>
  <c r="E703" i="1"/>
  <c r="F703" i="1" s="1"/>
  <c r="J703" i="1" s="1"/>
  <c r="E684" i="1"/>
  <c r="F684" i="1" s="1"/>
  <c r="J684" i="1" s="1"/>
  <c r="E846" i="1"/>
  <c r="F846" i="1" s="1"/>
  <c r="J846" i="1" s="1"/>
  <c r="E879" i="1"/>
  <c r="F879" i="1" s="1"/>
  <c r="J879" i="1" s="1"/>
  <c r="E822" i="1"/>
  <c r="F822" i="1" s="1"/>
  <c r="J822" i="1" s="1"/>
  <c r="E820" i="1"/>
  <c r="F820" i="1" s="1"/>
  <c r="J820" i="1" s="1"/>
  <c r="E789" i="1"/>
  <c r="F789" i="1" s="1"/>
  <c r="J789" i="1" s="1"/>
  <c r="E785" i="1"/>
  <c r="F785" i="1" s="1"/>
  <c r="J785" i="1" s="1"/>
  <c r="E783" i="1"/>
  <c r="F783" i="1" s="1"/>
  <c r="J783" i="1" s="1"/>
  <c r="E744" i="1"/>
  <c r="F744" i="1" s="1"/>
  <c r="E727" i="1"/>
  <c r="F727" i="1" s="1"/>
  <c r="J727" i="1" s="1"/>
  <c r="E712" i="1"/>
  <c r="F712" i="1" s="1"/>
  <c r="J712" i="1" s="1"/>
  <c r="E699" i="1"/>
  <c r="F699" i="1" s="1"/>
  <c r="J699" i="1" s="1"/>
  <c r="E697" i="1"/>
  <c r="F697" i="1" s="1"/>
  <c r="J697" i="1" s="1"/>
  <c r="E690" i="1"/>
  <c r="F690" i="1" s="1"/>
  <c r="E685" i="1"/>
  <c r="E680" i="1"/>
  <c r="F680" i="1" s="1"/>
  <c r="J680" i="1" s="1"/>
  <c r="E663" i="1"/>
  <c r="F663" i="1" s="1"/>
  <c r="J663" i="1" s="1"/>
  <c r="E584" i="1"/>
  <c r="F584" i="1" s="1"/>
  <c r="J584" i="1" s="1"/>
  <c r="E575" i="1"/>
  <c r="F575" i="1" s="1"/>
  <c r="J575" i="1" s="1"/>
  <c r="E573" i="1"/>
  <c r="F573" i="1" s="1"/>
  <c r="E571" i="1"/>
  <c r="F571" i="1" s="1"/>
  <c r="J571" i="1" s="1"/>
  <c r="E563" i="1"/>
  <c r="F563" i="1" s="1"/>
  <c r="J563" i="1" s="1"/>
  <c r="E539" i="1"/>
  <c r="F539" i="1" s="1"/>
  <c r="J539" i="1" s="1"/>
  <c r="E537" i="1"/>
  <c r="F537" i="1" s="1"/>
  <c r="J537" i="1" s="1"/>
  <c r="E501" i="1"/>
  <c r="F501" i="1" s="1"/>
  <c r="J501" i="1" s="1"/>
  <c r="E494" i="1"/>
  <c r="F494" i="1" s="1"/>
  <c r="J494" i="1" s="1"/>
  <c r="E476" i="1"/>
  <c r="F476" i="1" s="1"/>
  <c r="J476" i="1" s="1"/>
  <c r="E462" i="1"/>
  <c r="F462" i="1" s="1"/>
  <c r="J462" i="1" s="1"/>
  <c r="E718" i="1"/>
  <c r="F718" i="1" s="1"/>
  <c r="J718" i="1" s="1"/>
  <c r="E692" i="1"/>
  <c r="F692" i="1" s="1"/>
  <c r="J692" i="1" s="1"/>
  <c r="E654" i="1"/>
  <c r="F654" i="1" s="1"/>
  <c r="E577" i="1"/>
  <c r="F577" i="1" s="1"/>
  <c r="J577" i="1" s="1"/>
  <c r="E565" i="1"/>
  <c r="F565" i="1" s="1"/>
  <c r="J565" i="1" s="1"/>
  <c r="E798" i="1"/>
  <c r="F798" i="1" s="1"/>
  <c r="J798" i="1" s="1"/>
  <c r="E761" i="1"/>
  <c r="F761" i="1" s="1"/>
  <c r="E755" i="1"/>
  <c r="F755" i="1" s="1"/>
  <c r="J755" i="1" s="1"/>
  <c r="E720" i="1"/>
  <c r="F720" i="1" s="1"/>
  <c r="J720" i="1" s="1"/>
  <c r="E635" i="1"/>
  <c r="F635" i="1" s="1"/>
  <c r="J635" i="1" s="1"/>
  <c r="E599" i="1"/>
  <c r="E588" i="1"/>
  <c r="F588" i="1" s="1"/>
  <c r="J588" i="1" s="1"/>
  <c r="E527" i="1"/>
  <c r="F527" i="1" s="1"/>
  <c r="J527" i="1" s="1"/>
  <c r="E520" i="1"/>
  <c r="F520" i="1" s="1"/>
  <c r="J520" i="1" s="1"/>
  <c r="E497" i="1"/>
  <c r="F497" i="1" s="1"/>
  <c r="J497" i="1" s="1"/>
  <c r="E490" i="1"/>
  <c r="F490" i="1" s="1"/>
  <c r="J490" i="1" s="1"/>
  <c r="E763" i="1"/>
  <c r="F763" i="1" s="1"/>
  <c r="J763" i="1" s="1"/>
  <c r="E707" i="1"/>
  <c r="F707" i="1" s="1"/>
  <c r="E671" i="1"/>
  <c r="F671" i="1" s="1"/>
  <c r="E637" i="1"/>
  <c r="F637" i="1" s="1"/>
  <c r="E630" i="1"/>
  <c r="F630" i="1" s="1"/>
  <c r="J630" i="1" s="1"/>
  <c r="E623" i="1"/>
  <c r="F623" i="1" s="1"/>
  <c r="J623" i="1" s="1"/>
  <c r="E592" i="1"/>
  <c r="E590" i="1"/>
  <c r="F590" i="1" s="1"/>
  <c r="J590" i="1" s="1"/>
  <c r="E581" i="1"/>
  <c r="F581" i="1" s="1"/>
  <c r="J581" i="1" s="1"/>
  <c r="E560" i="1"/>
  <c r="E558" i="1"/>
  <c r="F558" i="1" s="1"/>
  <c r="E556" i="1"/>
  <c r="F556" i="1" s="1"/>
  <c r="J556" i="1" s="1"/>
  <c r="E546" i="1"/>
  <c r="F546" i="1" s="1"/>
  <c r="J546" i="1" s="1"/>
  <c r="E544" i="1"/>
  <c r="F544" i="1" s="1"/>
  <c r="J544" i="1" s="1"/>
  <c r="E525" i="1"/>
  <c r="F525" i="1" s="1"/>
  <c r="E518" i="1"/>
  <c r="F518" i="1" s="1"/>
  <c r="J518" i="1" s="1"/>
  <c r="E511" i="1"/>
  <c r="F511" i="1" s="1"/>
  <c r="J511" i="1" s="1"/>
  <c r="E504" i="1"/>
  <c r="F504" i="1" s="1"/>
  <c r="J504" i="1" s="1"/>
  <c r="E488" i="1"/>
  <c r="F488" i="1" s="1"/>
  <c r="E472" i="1"/>
  <c r="F472" i="1" s="1"/>
  <c r="J472" i="1" s="1"/>
  <c r="E800" i="1"/>
  <c r="F800" i="1" s="1"/>
  <c r="J800" i="1" s="1"/>
  <c r="E752" i="1"/>
  <c r="F752" i="1" s="1"/>
  <c r="J752" i="1" s="1"/>
  <c r="E689" i="1"/>
  <c r="F689" i="1" s="1"/>
  <c r="J689" i="1" s="1"/>
  <c r="E625" i="1"/>
  <c r="F625" i="1" s="1"/>
  <c r="J625" i="1" s="1"/>
  <c r="E594" i="1"/>
  <c r="F594" i="1" s="1"/>
  <c r="E831" i="1"/>
  <c r="E757" i="1"/>
  <c r="F757" i="1" s="1"/>
  <c r="J757" i="1" s="1"/>
  <c r="E601" i="1"/>
  <c r="F601" i="1" s="1"/>
  <c r="E704" i="1"/>
  <c r="F704" i="1" s="1"/>
  <c r="E627" i="1"/>
  <c r="F627" i="1" s="1"/>
  <c r="E612" i="1"/>
  <c r="F612" i="1" s="1"/>
  <c r="J612" i="1" s="1"/>
  <c r="E578" i="1"/>
  <c r="E572" i="1"/>
  <c r="F572" i="1" s="1"/>
  <c r="J572" i="1" s="1"/>
  <c r="E570" i="1"/>
  <c r="F570" i="1" s="1"/>
  <c r="J570" i="1" s="1"/>
  <c r="E568" i="1"/>
  <c r="F568" i="1" s="1"/>
  <c r="J568" i="1" s="1"/>
  <c r="E553" i="1"/>
  <c r="F553" i="1" s="1"/>
  <c r="E536" i="1"/>
  <c r="F536" i="1" s="1"/>
  <c r="J536" i="1" s="1"/>
  <c r="E534" i="1"/>
  <c r="F534" i="1" s="1"/>
  <c r="J534" i="1" s="1"/>
  <c r="E530" i="1"/>
  <c r="E507" i="1"/>
  <c r="F507" i="1" s="1"/>
  <c r="E500" i="1"/>
  <c r="F500" i="1" s="1"/>
  <c r="J500" i="1" s="1"/>
  <c r="E484" i="1"/>
  <c r="F484" i="1" s="1"/>
  <c r="E475" i="1"/>
  <c r="E461" i="1"/>
  <c r="F461" i="1" s="1"/>
  <c r="J461" i="1" s="1"/>
  <c r="E454" i="1"/>
  <c r="F454" i="1" s="1"/>
  <c r="J454" i="1" s="1"/>
  <c r="E641" i="1"/>
  <c r="F641" i="1" s="1"/>
  <c r="J641" i="1" s="1"/>
  <c r="E614" i="1"/>
  <c r="F614" i="1" s="1"/>
  <c r="E605" i="1"/>
  <c r="F605" i="1" s="1"/>
  <c r="J605" i="1" s="1"/>
  <c r="E603" i="1"/>
  <c r="E551" i="1"/>
  <c r="F551" i="1" s="1"/>
  <c r="J551" i="1" s="1"/>
  <c r="E433" i="1"/>
  <c r="F433" i="1" s="1"/>
  <c r="J433" i="1" s="1"/>
  <c r="E426" i="1"/>
  <c r="F426" i="1" s="1"/>
  <c r="E414" i="1"/>
  <c r="F414" i="1" s="1"/>
  <c r="J414" i="1" s="1"/>
  <c r="E407" i="1"/>
  <c r="F407" i="1" s="1"/>
  <c r="J407" i="1" s="1"/>
  <c r="E393" i="1"/>
  <c r="F393" i="1" s="1"/>
  <c r="J393" i="1" s="1"/>
  <c r="E365" i="1"/>
  <c r="F365" i="1" s="1"/>
  <c r="J365" i="1" s="1"/>
  <c r="E339" i="1"/>
  <c r="F339" i="1" s="1"/>
  <c r="J339" i="1" s="1"/>
  <c r="E332" i="1"/>
  <c r="F332" i="1" s="1"/>
  <c r="E732" i="1"/>
  <c r="F732" i="1" s="1"/>
  <c r="J732" i="1" s="1"/>
  <c r="E706" i="1"/>
  <c r="F706" i="1" s="1"/>
  <c r="J706" i="1" s="1"/>
  <c r="E668" i="1"/>
  <c r="F668" i="1" s="1"/>
  <c r="J668" i="1" s="1"/>
  <c r="E616" i="1"/>
  <c r="F616" i="1" s="1"/>
  <c r="J616" i="1" s="1"/>
  <c r="E547" i="1"/>
  <c r="F547" i="1" s="1"/>
  <c r="J547" i="1" s="1"/>
  <c r="E519" i="1"/>
  <c r="F519" i="1" s="1"/>
  <c r="E512" i="1"/>
  <c r="F512" i="1" s="1"/>
  <c r="J512" i="1" s="1"/>
  <c r="E505" i="1"/>
  <c r="F505" i="1" s="1"/>
  <c r="J505" i="1" s="1"/>
  <c r="E482" i="1"/>
  <c r="F482" i="1" s="1"/>
  <c r="J482" i="1" s="1"/>
  <c r="E480" i="1"/>
  <c r="F480" i="1" s="1"/>
  <c r="J480" i="1" s="1"/>
  <c r="E473" i="1"/>
  <c r="F473" i="1" s="1"/>
  <c r="J473" i="1" s="1"/>
  <c r="E459" i="1"/>
  <c r="F459" i="1" s="1"/>
  <c r="J459" i="1" s="1"/>
  <c r="E452" i="1"/>
  <c r="F452" i="1" s="1"/>
  <c r="J452" i="1" s="1"/>
  <c r="E751" i="1"/>
  <c r="F751" i="1" s="1"/>
  <c r="J751" i="1" s="1"/>
  <c r="E670" i="1"/>
  <c r="F670" i="1" s="1"/>
  <c r="J670" i="1" s="1"/>
  <c r="E645" i="1"/>
  <c r="F645" i="1" s="1"/>
  <c r="J645" i="1" s="1"/>
  <c r="E622" i="1"/>
  <c r="F622" i="1" s="1"/>
  <c r="E591" i="1"/>
  <c r="F591" i="1" s="1"/>
  <c r="J591" i="1" s="1"/>
  <c r="E582" i="1"/>
  <c r="E804" i="1"/>
  <c r="F804" i="1" s="1"/>
  <c r="J804" i="1" s="1"/>
  <c r="E764" i="1"/>
  <c r="F764" i="1" s="1"/>
  <c r="J764" i="1" s="1"/>
  <c r="E734" i="1"/>
  <c r="E661" i="1"/>
  <c r="F661" i="1" s="1"/>
  <c r="J661" i="1" s="1"/>
  <c r="E593" i="1"/>
  <c r="F593" i="1" s="1"/>
  <c r="J593" i="1" s="1"/>
  <c r="E543" i="1"/>
  <c r="F543" i="1" s="1"/>
  <c r="J543" i="1" s="1"/>
  <c r="E524" i="1"/>
  <c r="F524" i="1" s="1"/>
  <c r="J524" i="1" s="1"/>
  <c r="E579" i="1"/>
  <c r="F579" i="1" s="1"/>
  <c r="E479" i="1"/>
  <c r="F479" i="1" s="1"/>
  <c r="E403" i="1"/>
  <c r="F403" i="1" s="1"/>
  <c r="J403" i="1" s="1"/>
  <c r="E658" i="1"/>
  <c r="F658" i="1" s="1"/>
  <c r="J658" i="1" s="1"/>
  <c r="E396" i="1"/>
  <c r="F396" i="1" s="1"/>
  <c r="E705" i="1"/>
  <c r="F705" i="1" s="1"/>
  <c r="J705" i="1" s="1"/>
  <c r="E481" i="1"/>
  <c r="F481" i="1" s="1"/>
  <c r="E458" i="1"/>
  <c r="F458" i="1" s="1"/>
  <c r="J458" i="1" s="1"/>
  <c r="E453" i="1"/>
  <c r="F453" i="1" s="1"/>
  <c r="J453" i="1" s="1"/>
  <c r="E437" i="1"/>
  <c r="F437" i="1" s="1"/>
  <c r="E368" i="1"/>
  <c r="F368" i="1" s="1"/>
  <c r="J368" i="1" s="1"/>
  <c r="E357" i="1"/>
  <c r="F357" i="1" s="1"/>
  <c r="J357" i="1" s="1"/>
  <c r="E342" i="1"/>
  <c r="F342" i="1" s="1"/>
  <c r="J342" i="1" s="1"/>
  <c r="E628" i="1"/>
  <c r="F628" i="1" s="1"/>
  <c r="J628" i="1" s="1"/>
  <c r="E506" i="1"/>
  <c r="F506" i="1" s="1"/>
  <c r="J506" i="1" s="1"/>
  <c r="E460" i="1"/>
  <c r="F460" i="1" s="1"/>
  <c r="J460" i="1" s="1"/>
  <c r="E386" i="1"/>
  <c r="F386" i="1" s="1"/>
  <c r="E359" i="1"/>
  <c r="F359" i="1" s="1"/>
  <c r="J359" i="1" s="1"/>
  <c r="E327" i="1"/>
  <c r="E325" i="1"/>
  <c r="F325" i="1" s="1"/>
  <c r="J325" i="1" s="1"/>
  <c r="E323" i="1"/>
  <c r="F323" i="1" s="1"/>
  <c r="J323" i="1" s="1"/>
  <c r="E321" i="1"/>
  <c r="F321" i="1" s="1"/>
  <c r="J321" i="1" s="1"/>
  <c r="E310" i="1"/>
  <c r="F310" i="1" s="1"/>
  <c r="J310" i="1" s="1"/>
  <c r="E569" i="1"/>
  <c r="F569" i="1" s="1"/>
  <c r="J569" i="1" s="1"/>
  <c r="E554" i="1"/>
  <c r="F554" i="1" s="1"/>
  <c r="J554" i="1" s="1"/>
  <c r="E483" i="1"/>
  <c r="F483" i="1" s="1"/>
  <c r="J483" i="1" s="1"/>
  <c r="E465" i="1"/>
  <c r="F465" i="1" s="1"/>
  <c r="E455" i="1"/>
  <c r="F455" i="1" s="1"/>
  <c r="J455" i="1" s="1"/>
  <c r="E379" i="1"/>
  <c r="F379" i="1" s="1"/>
  <c r="E372" i="1"/>
  <c r="F372" i="1" s="1"/>
  <c r="J372" i="1" s="1"/>
  <c r="E361" i="1"/>
  <c r="F361" i="1" s="1"/>
  <c r="J361" i="1" s="1"/>
  <c r="E346" i="1"/>
  <c r="F346" i="1" s="1"/>
  <c r="J346" i="1" s="1"/>
  <c r="E335" i="1"/>
  <c r="F335" i="1" s="1"/>
  <c r="J335" i="1" s="1"/>
  <c r="E642" i="1"/>
  <c r="F642" i="1" s="1"/>
  <c r="E432" i="1"/>
  <c r="F432" i="1" s="1"/>
  <c r="J432" i="1" s="1"/>
  <c r="E425" i="1"/>
  <c r="F425" i="1" s="1"/>
  <c r="J425" i="1" s="1"/>
  <c r="E418" i="1"/>
  <c r="F418" i="1" s="1"/>
  <c r="J418" i="1" s="1"/>
  <c r="E402" i="1"/>
  <c r="F402" i="1" s="1"/>
  <c r="J402" i="1" s="1"/>
  <c r="E350" i="1"/>
  <c r="F350" i="1" s="1"/>
  <c r="J350" i="1" s="1"/>
  <c r="E317" i="1"/>
  <c r="F317" i="1" s="1"/>
  <c r="J317" i="1" s="1"/>
  <c r="E467" i="1"/>
  <c r="F467" i="1" s="1"/>
  <c r="J467" i="1" s="1"/>
  <c r="E411" i="1"/>
  <c r="F411" i="1" s="1"/>
  <c r="E395" i="1"/>
  <c r="E429" i="1"/>
  <c r="F429" i="1" s="1"/>
  <c r="J429" i="1" s="1"/>
  <c r="E422" i="1"/>
  <c r="F422" i="1" s="1"/>
  <c r="J422" i="1" s="1"/>
  <c r="E383" i="1"/>
  <c r="F383" i="1" s="1"/>
  <c r="J383" i="1" s="1"/>
  <c r="E376" i="1"/>
  <c r="F376" i="1" s="1"/>
  <c r="E354" i="1"/>
  <c r="F354" i="1" s="1"/>
  <c r="J354" i="1" s="1"/>
  <c r="E533" i="1"/>
  <c r="F533" i="1" s="1"/>
  <c r="J533" i="1" s="1"/>
  <c r="E499" i="1"/>
  <c r="F499" i="1" s="1"/>
  <c r="J499" i="1" s="1"/>
  <c r="E413" i="1"/>
  <c r="F413" i="1" s="1"/>
  <c r="J413" i="1" s="1"/>
  <c r="E385" i="1"/>
  <c r="F385" i="1" s="1"/>
  <c r="J385" i="1" s="1"/>
  <c r="E369" i="1"/>
  <c r="F369" i="1" s="1"/>
  <c r="J369" i="1" s="1"/>
  <c r="E356" i="1"/>
  <c r="F356" i="1" s="1"/>
  <c r="J356" i="1" s="1"/>
  <c r="E343" i="1"/>
  <c r="F343" i="1" s="1"/>
  <c r="J343" i="1" s="1"/>
  <c r="E313" i="1"/>
  <c r="F313" i="1" s="1"/>
  <c r="J313" i="1" s="1"/>
  <c r="E311" i="1"/>
  <c r="F311" i="1" s="1"/>
  <c r="J311" i="1" s="1"/>
  <c r="E304" i="1"/>
  <c r="F304" i="1" s="1"/>
  <c r="J304" i="1" s="1"/>
  <c r="E297" i="1"/>
  <c r="F297" i="1" s="1"/>
  <c r="J297" i="1" s="1"/>
  <c r="E290" i="1"/>
  <c r="F290" i="1" s="1"/>
  <c r="J290" i="1" s="1"/>
  <c r="E283" i="1"/>
  <c r="F283" i="1" s="1"/>
  <c r="J283" i="1" s="1"/>
  <c r="E274" i="1"/>
  <c r="F274" i="1" s="1"/>
  <c r="E267" i="1"/>
  <c r="F267" i="1" s="1"/>
  <c r="J267" i="1" s="1"/>
  <c r="E248" i="1"/>
  <c r="F248" i="1" s="1"/>
  <c r="J248" i="1" s="1"/>
  <c r="E232" i="1"/>
  <c r="F232" i="1" s="1"/>
  <c r="J232" i="1" s="1"/>
  <c r="E225" i="1"/>
  <c r="F225" i="1" s="1"/>
  <c r="J225" i="1" s="1"/>
  <c r="E209" i="1"/>
  <c r="F209" i="1" s="1"/>
  <c r="E200" i="1"/>
  <c r="F200" i="1" s="1"/>
  <c r="E188" i="1"/>
  <c r="F188" i="1" s="1"/>
  <c r="J188" i="1" s="1"/>
  <c r="E181" i="1"/>
  <c r="F181" i="1" s="1"/>
  <c r="J181" i="1" s="1"/>
  <c r="E162" i="1"/>
  <c r="F162" i="1" s="1"/>
  <c r="J162" i="1" s="1"/>
  <c r="E513" i="1"/>
  <c r="F513" i="1" s="1"/>
  <c r="E447" i="1"/>
  <c r="F447" i="1" s="1"/>
  <c r="E399" i="1"/>
  <c r="F399" i="1" s="1"/>
  <c r="J399" i="1" s="1"/>
  <c r="E328" i="1"/>
  <c r="F328" i="1" s="1"/>
  <c r="J328" i="1" s="1"/>
  <c r="E373" i="1"/>
  <c r="F373" i="1" s="1"/>
  <c r="J373" i="1" s="1"/>
  <c r="E360" i="1"/>
  <c r="F360" i="1" s="1"/>
  <c r="J360" i="1" s="1"/>
  <c r="E347" i="1"/>
  <c r="F347" i="1" s="1"/>
  <c r="J347" i="1" s="1"/>
  <c r="E334" i="1"/>
  <c r="F334" i="1" s="1"/>
  <c r="J334" i="1" s="1"/>
  <c r="E552" i="1"/>
  <c r="F552" i="1" s="1"/>
  <c r="J552" i="1" s="1"/>
  <c r="E428" i="1"/>
  <c r="F428" i="1" s="1"/>
  <c r="J428" i="1" s="1"/>
  <c r="E238" i="1"/>
  <c r="F238" i="1" s="1"/>
  <c r="E199" i="1"/>
  <c r="F199" i="1" s="1"/>
  <c r="J199" i="1" s="1"/>
  <c r="E180" i="1"/>
  <c r="F180" i="1" s="1"/>
  <c r="J180" i="1" s="1"/>
  <c r="E5" i="1"/>
  <c r="F5" i="1" s="1"/>
  <c r="E284" i="1"/>
  <c r="F284" i="1" s="1"/>
  <c r="J284" i="1" s="1"/>
  <c r="E451" i="1"/>
  <c r="F451" i="1" s="1"/>
  <c r="J451" i="1" s="1"/>
  <c r="E282" i="1"/>
  <c r="F282" i="1" s="1"/>
  <c r="J282" i="1" s="1"/>
  <c r="E262" i="1"/>
  <c r="F262" i="1" s="1"/>
  <c r="J262" i="1" s="1"/>
  <c r="E218" i="1"/>
  <c r="F218" i="1" s="1"/>
  <c r="E161" i="1"/>
  <c r="F161" i="1" s="1"/>
  <c r="J161" i="1" s="1"/>
  <c r="E352" i="1"/>
  <c r="F352" i="1" s="1"/>
  <c r="J352" i="1" s="1"/>
  <c r="E338" i="1"/>
  <c r="F338" i="1" s="1"/>
  <c r="J338" i="1" s="1"/>
  <c r="E266" i="1"/>
  <c r="F266" i="1" s="1"/>
  <c r="J266" i="1" s="1"/>
  <c r="E224" i="1"/>
  <c r="F224" i="1" s="1"/>
  <c r="J224" i="1" s="1"/>
  <c r="E169" i="1"/>
  <c r="F169" i="1" s="1"/>
  <c r="J169" i="1" s="1"/>
  <c r="E306" i="1"/>
  <c r="F306" i="1" s="1"/>
  <c r="E268" i="1"/>
  <c r="F268" i="1" s="1"/>
  <c r="J268" i="1" s="1"/>
  <c r="E226" i="1"/>
  <c r="F226" i="1" s="1"/>
  <c r="J226" i="1" s="1"/>
  <c r="E213" i="1"/>
  <c r="F213" i="1" s="1"/>
  <c r="J213" i="1" s="1"/>
  <c r="E211" i="1"/>
  <c r="F211" i="1" s="1"/>
  <c r="J211" i="1" s="1"/>
  <c r="E196" i="1"/>
  <c r="E190" i="1"/>
  <c r="F190" i="1" s="1"/>
  <c r="J190" i="1" s="1"/>
  <c r="E421" i="1"/>
  <c r="F421" i="1" s="1"/>
  <c r="J421" i="1" s="1"/>
  <c r="E444" i="1"/>
  <c r="F444" i="1" s="1"/>
  <c r="J444" i="1" s="1"/>
  <c r="E301" i="1"/>
  <c r="E292" i="1"/>
  <c r="F292" i="1" s="1"/>
  <c r="J292" i="1" s="1"/>
  <c r="E261" i="1"/>
  <c r="F261" i="1" s="1"/>
  <c r="J261" i="1" s="1"/>
  <c r="E241" i="1"/>
  <c r="F241" i="1" s="1"/>
  <c r="J241" i="1" s="1"/>
  <c r="E219" i="1"/>
  <c r="F219" i="1" s="1"/>
  <c r="J219" i="1" s="1"/>
  <c r="E217" i="1"/>
  <c r="F217" i="1" s="1"/>
  <c r="J217" i="1" s="1"/>
  <c r="E204" i="1"/>
  <c r="F204" i="1" s="1"/>
  <c r="J204" i="1" s="1"/>
  <c r="E202" i="1"/>
  <c r="F202" i="1" s="1"/>
  <c r="E183" i="1"/>
  <c r="F183" i="1" s="1"/>
  <c r="J183" i="1" s="1"/>
  <c r="E382" i="1"/>
  <c r="E303" i="1"/>
  <c r="F303" i="1" s="1"/>
  <c r="J303" i="1" s="1"/>
  <c r="E294" i="1"/>
  <c r="F294" i="1" s="1"/>
  <c r="J294" i="1" s="1"/>
  <c r="E254" i="1"/>
  <c r="F254" i="1" s="1"/>
  <c r="J254" i="1" s="1"/>
  <c r="E243" i="1"/>
  <c r="F243" i="1" s="1"/>
  <c r="J243" i="1" s="1"/>
  <c r="E206" i="1"/>
  <c r="F206" i="1" s="1"/>
  <c r="J206" i="1" s="1"/>
  <c r="E170" i="1"/>
  <c r="F170" i="1" s="1"/>
  <c r="J170" i="1" s="1"/>
  <c r="E164" i="1"/>
  <c r="F164" i="1" s="1"/>
  <c r="J164" i="1" s="1"/>
  <c r="E140" i="1"/>
  <c r="F140" i="1" s="1"/>
  <c r="E131" i="1"/>
  <c r="F131" i="1" s="1"/>
  <c r="J131" i="1" s="1"/>
  <c r="E124" i="1"/>
  <c r="F124" i="1" s="1"/>
  <c r="J124" i="1" s="1"/>
  <c r="E117" i="1"/>
  <c r="F117" i="1" s="1"/>
  <c r="J117" i="1" s="1"/>
  <c r="E110" i="1"/>
  <c r="F110" i="1" s="1"/>
  <c r="J110" i="1" s="1"/>
  <c r="E92" i="1"/>
  <c r="F92" i="1" s="1"/>
  <c r="J92" i="1" s="1"/>
  <c r="E36" i="1"/>
  <c r="F36" i="1" s="1"/>
  <c r="J36" i="1" s="1"/>
  <c r="E29" i="1"/>
  <c r="F29" i="1" s="1"/>
  <c r="J29" i="1" s="1"/>
  <c r="E18" i="1"/>
  <c r="F18" i="1" s="1"/>
  <c r="J18" i="1" s="1"/>
  <c r="E6" i="1"/>
  <c r="F6" i="1" s="1"/>
  <c r="J6" i="1" s="1"/>
  <c r="E83" i="1"/>
  <c r="F83" i="1" s="1"/>
  <c r="J83" i="1" s="1"/>
  <c r="E312" i="1"/>
  <c r="F312" i="1" s="1"/>
  <c r="E305" i="1"/>
  <c r="F305" i="1" s="1"/>
  <c r="J305" i="1" s="1"/>
  <c r="E296" i="1"/>
  <c r="F296" i="1" s="1"/>
  <c r="J296" i="1" s="1"/>
  <c r="E285" i="1"/>
  <c r="F285" i="1" s="1"/>
  <c r="J285" i="1" s="1"/>
  <c r="E276" i="1"/>
  <c r="F276" i="1" s="1"/>
  <c r="E245" i="1"/>
  <c r="E212" i="1"/>
  <c r="F212" i="1" s="1"/>
  <c r="J212" i="1" s="1"/>
  <c r="E208" i="1"/>
  <c r="F208" i="1" s="1"/>
  <c r="J208" i="1" s="1"/>
  <c r="E187" i="1"/>
  <c r="F187" i="1" s="1"/>
  <c r="J187" i="1" s="1"/>
  <c r="E168" i="1"/>
  <c r="F168" i="1" s="1"/>
  <c r="J168" i="1" s="1"/>
  <c r="E138" i="1"/>
  <c r="F138" i="1" s="1"/>
  <c r="J138" i="1" s="1"/>
  <c r="E108" i="1"/>
  <c r="F108" i="1" s="1"/>
  <c r="E101" i="1"/>
  <c r="F101" i="1" s="1"/>
  <c r="J101" i="1" s="1"/>
  <c r="E85" i="1"/>
  <c r="F85" i="1" s="1"/>
  <c r="J85" i="1" s="1"/>
  <c r="E78" i="1"/>
  <c r="F78" i="1" s="1"/>
  <c r="J78" i="1" s="1"/>
  <c r="E71" i="1"/>
  <c r="F71" i="1" s="1"/>
  <c r="J71" i="1" s="1"/>
  <c r="E64" i="1"/>
  <c r="F64" i="1" s="1"/>
  <c r="J64" i="1" s="1"/>
  <c r="E57" i="1"/>
  <c r="F57" i="1" s="1"/>
  <c r="J57" i="1" s="1"/>
  <c r="E50" i="1"/>
  <c r="F50" i="1" s="1"/>
  <c r="J50" i="1" s="1"/>
  <c r="E43" i="1"/>
  <c r="F43" i="1" s="1"/>
  <c r="J43" i="1" s="1"/>
  <c r="E27" i="1"/>
  <c r="F27" i="1" s="1"/>
  <c r="J27" i="1" s="1"/>
  <c r="E76" i="1"/>
  <c r="F76" i="1" s="1"/>
  <c r="J76" i="1" s="1"/>
  <c r="E364" i="1"/>
  <c r="F364" i="1" s="1"/>
  <c r="J364" i="1" s="1"/>
  <c r="E353" i="1"/>
  <c r="F353" i="1" s="1"/>
  <c r="J353" i="1" s="1"/>
  <c r="E314" i="1"/>
  <c r="F314" i="1" s="1"/>
  <c r="J314" i="1" s="1"/>
  <c r="E247" i="1"/>
  <c r="F247" i="1" s="1"/>
  <c r="J247" i="1" s="1"/>
  <c r="E234" i="1"/>
  <c r="F234" i="1" s="1"/>
  <c r="J234" i="1" s="1"/>
  <c r="E106" i="1"/>
  <c r="F106" i="1" s="1"/>
  <c r="J106" i="1" s="1"/>
  <c r="E289" i="1"/>
  <c r="F289" i="1" s="1"/>
  <c r="J289" i="1" s="1"/>
  <c r="E269" i="1"/>
  <c r="F269" i="1" s="1"/>
  <c r="J269" i="1" s="1"/>
  <c r="E197" i="1"/>
  <c r="F197" i="1" s="1"/>
  <c r="J197" i="1" s="1"/>
  <c r="E195" i="1"/>
  <c r="F195" i="1" s="1"/>
  <c r="J195" i="1" s="1"/>
  <c r="E178" i="1"/>
  <c r="F178" i="1" s="1"/>
  <c r="J178" i="1" s="1"/>
  <c r="E176" i="1"/>
  <c r="F176" i="1" s="1"/>
  <c r="J176" i="1" s="1"/>
  <c r="E157" i="1"/>
  <c r="F157" i="1" s="1"/>
  <c r="J157" i="1" s="1"/>
  <c r="E155" i="1"/>
  <c r="F155" i="1" s="1"/>
  <c r="E149" i="1"/>
  <c r="F149" i="1" s="1"/>
  <c r="J149" i="1" s="1"/>
  <c r="E147" i="1"/>
  <c r="F147" i="1" s="1"/>
  <c r="J147" i="1" s="1"/>
  <c r="E113" i="1"/>
  <c r="F113" i="1" s="1"/>
  <c r="J113" i="1" s="1"/>
  <c r="E69" i="1"/>
  <c r="F69" i="1" s="1"/>
  <c r="J69" i="1" s="1"/>
  <c r="E11" i="1"/>
  <c r="F11" i="1" s="1"/>
  <c r="J11" i="1" s="1"/>
  <c r="E95" i="1"/>
  <c r="F95" i="1" s="1"/>
  <c r="J95" i="1" s="1"/>
  <c r="E100" i="1"/>
  <c r="F100" i="1" s="1"/>
  <c r="J100" i="1" s="1"/>
  <c r="E109" i="1"/>
  <c r="F109" i="1" s="1"/>
  <c r="J109" i="1" s="1"/>
  <c r="E120" i="1"/>
  <c r="F120" i="1" s="1"/>
  <c r="J120" i="1" s="1"/>
  <c r="F86" i="1"/>
  <c r="J86" i="1" s="1"/>
  <c r="E111" i="1"/>
  <c r="F111" i="1" s="1"/>
  <c r="J111" i="1" s="1"/>
  <c r="E175" i="1"/>
  <c r="F175" i="1" s="1"/>
  <c r="J175" i="1" s="1"/>
  <c r="E41" i="1"/>
  <c r="F41" i="1" s="1"/>
  <c r="J41" i="1" s="1"/>
  <c r="E60" i="1"/>
  <c r="F60" i="1" s="1"/>
  <c r="J60" i="1" s="1"/>
  <c r="E62" i="1"/>
  <c r="F62" i="1" s="1"/>
  <c r="J62" i="1" s="1"/>
  <c r="E73" i="1"/>
  <c r="F73" i="1" s="1"/>
  <c r="E127" i="1"/>
  <c r="F127" i="1" s="1"/>
  <c r="J127" i="1" s="1"/>
  <c r="E134" i="1"/>
  <c r="F134" i="1" s="1"/>
  <c r="J134" i="1" s="1"/>
  <c r="E156" i="1"/>
  <c r="F156" i="1" s="1"/>
  <c r="J156" i="1" s="1"/>
  <c r="E201" i="1"/>
  <c r="F201" i="1" s="1"/>
  <c r="J201" i="1" s="1"/>
  <c r="E7" i="1"/>
  <c r="F7" i="1" s="1"/>
  <c r="J7" i="1" s="1"/>
  <c r="E9" i="1"/>
  <c r="F9" i="1" s="1"/>
  <c r="J9" i="1" s="1"/>
  <c r="E22" i="1"/>
  <c r="F22" i="1" s="1"/>
  <c r="J22" i="1" s="1"/>
  <c r="E39" i="1"/>
  <c r="F39" i="1" s="1"/>
  <c r="J39" i="1" s="1"/>
  <c r="F58" i="1"/>
  <c r="J58" i="1" s="1"/>
  <c r="F144" i="1"/>
  <c r="J144" i="1" s="1"/>
  <c r="E315" i="1"/>
  <c r="F315" i="1" s="1"/>
  <c r="J315" i="1" s="1"/>
  <c r="E153" i="1"/>
  <c r="F153" i="1" s="1"/>
  <c r="J153" i="1" s="1"/>
  <c r="E174" i="1"/>
  <c r="F174" i="1" s="1"/>
  <c r="J174" i="1" s="1"/>
  <c r="E193" i="1"/>
  <c r="F193" i="1" s="1"/>
  <c r="J193" i="1" s="1"/>
  <c r="E227" i="1"/>
  <c r="F227" i="1" s="1"/>
  <c r="E258" i="1"/>
  <c r="F258" i="1" s="1"/>
  <c r="J258" i="1" s="1"/>
  <c r="E280" i="1"/>
  <c r="F280" i="1" s="1"/>
  <c r="J280" i="1" s="1"/>
  <c r="E307" i="1"/>
  <c r="F307" i="1" s="1"/>
  <c r="J307" i="1" s="1"/>
  <c r="E90" i="1"/>
  <c r="F90" i="1" s="1"/>
  <c r="J90" i="1" s="1"/>
  <c r="E99" i="1"/>
  <c r="F99" i="1" s="1"/>
  <c r="E115" i="1"/>
  <c r="F115" i="1" s="1"/>
  <c r="J115" i="1" s="1"/>
  <c r="E122" i="1"/>
  <c r="F122" i="1" s="1"/>
  <c r="J122" i="1" s="1"/>
  <c r="E129" i="1"/>
  <c r="F129" i="1" s="1"/>
  <c r="J129" i="1" s="1"/>
  <c r="E136" i="1"/>
  <c r="F136" i="1" s="1"/>
  <c r="J136" i="1" s="1"/>
  <c r="E151" i="1"/>
  <c r="F151" i="1" s="1"/>
  <c r="J151" i="1" s="1"/>
  <c r="E189" i="1"/>
  <c r="F189" i="1" s="1"/>
  <c r="J189" i="1" s="1"/>
  <c r="E191" i="1"/>
  <c r="F191" i="1"/>
  <c r="J191" i="1" s="1"/>
  <c r="E210" i="1"/>
  <c r="F210" i="1" s="1"/>
  <c r="J210" i="1" s="1"/>
  <c r="F245" i="1"/>
  <c r="J245" i="1" s="1"/>
  <c r="E287" i="1"/>
  <c r="F287" i="1" s="1"/>
  <c r="E298" i="1"/>
  <c r="F298" i="1" s="1"/>
  <c r="J298" i="1" s="1"/>
  <c r="E166" i="1"/>
  <c r="F166" i="1" s="1"/>
  <c r="J166" i="1" s="1"/>
  <c r="E529" i="1"/>
  <c r="F529" i="1" s="1"/>
  <c r="J529" i="1" s="1"/>
  <c r="E532" i="1"/>
  <c r="F532" i="1" s="1"/>
  <c r="E185" i="1"/>
  <c r="F185" i="1" s="1"/>
  <c r="E256" i="1"/>
  <c r="F256" i="1" s="1"/>
  <c r="J256" i="1" s="1"/>
  <c r="F301" i="1"/>
  <c r="J301" i="1" s="1"/>
  <c r="E337" i="1"/>
  <c r="F337" i="1" s="1"/>
  <c r="J337" i="1" s="1"/>
  <c r="E435" i="1"/>
  <c r="F435" i="1" s="1"/>
  <c r="J435" i="1" s="1"/>
  <c r="E215" i="1"/>
  <c r="F215" i="1" s="1"/>
  <c r="J215" i="1" s="1"/>
  <c r="E221" i="1"/>
  <c r="F221" i="1" s="1"/>
  <c r="J221" i="1" s="1"/>
  <c r="E252" i="1"/>
  <c r="F252" i="1" s="1"/>
  <c r="J252" i="1" s="1"/>
  <c r="E263" i="1"/>
  <c r="F263" i="1" s="1"/>
  <c r="J263" i="1" s="1"/>
  <c r="F308" i="1"/>
  <c r="J308" i="1" s="1"/>
  <c r="E340" i="1"/>
  <c r="F340" i="1" s="1"/>
  <c r="J340" i="1" s="1"/>
  <c r="E192" i="1"/>
  <c r="F192" i="1" s="1"/>
  <c r="J192" i="1" s="1"/>
  <c r="F196" i="1"/>
  <c r="J196" i="1" s="1"/>
  <c r="E270" i="1"/>
  <c r="E515" i="1"/>
  <c r="F515" i="1" s="1"/>
  <c r="J515" i="1" s="1"/>
  <c r="E235" i="1"/>
  <c r="F235" i="1" s="1"/>
  <c r="J235" i="1" s="1"/>
  <c r="E279" i="1"/>
  <c r="F279" i="1" s="1"/>
  <c r="J279" i="1" s="1"/>
  <c r="E389" i="1"/>
  <c r="F389" i="1" s="1"/>
  <c r="E392" i="1"/>
  <c r="F392" i="1" s="1"/>
  <c r="J392" i="1" s="1"/>
  <c r="E401" i="1"/>
  <c r="F401" i="1" s="1"/>
  <c r="J401" i="1" s="1"/>
  <c r="E139" i="1"/>
  <c r="F139" i="1" s="1"/>
  <c r="J139" i="1" s="1"/>
  <c r="E167" i="1"/>
  <c r="F167" i="1" s="1"/>
  <c r="J167" i="1" s="1"/>
  <c r="F207" i="1"/>
  <c r="J207" i="1" s="1"/>
  <c r="E233" i="1"/>
  <c r="F233" i="1" s="1"/>
  <c r="E257" i="1"/>
  <c r="F257" i="1" s="1"/>
  <c r="E277" i="1"/>
  <c r="F277" i="1" s="1"/>
  <c r="J277" i="1" s="1"/>
  <c r="E286" i="1"/>
  <c r="F286" i="1" s="1"/>
  <c r="J286" i="1" s="1"/>
  <c r="E468" i="1"/>
  <c r="F468" i="1" s="1"/>
  <c r="J468" i="1" s="1"/>
  <c r="E366" i="1"/>
  <c r="F366" i="1" s="1"/>
  <c r="J366" i="1" s="1"/>
  <c r="E184" i="1"/>
  <c r="F184" i="1" s="1"/>
  <c r="J184" i="1" s="1"/>
  <c r="E205" i="1"/>
  <c r="F205" i="1" s="1"/>
  <c r="F216" i="1"/>
  <c r="J216" i="1" s="1"/>
  <c r="E242" i="1"/>
  <c r="F242" i="1" s="1"/>
  <c r="F260" i="1"/>
  <c r="J260" i="1" s="1"/>
  <c r="E293" i="1"/>
  <c r="F293" i="1" s="1"/>
  <c r="J293" i="1" s="1"/>
  <c r="E316" i="1"/>
  <c r="F316" i="1" s="1"/>
  <c r="J316" i="1" s="1"/>
  <c r="E498" i="1"/>
  <c r="F498" i="1" s="1"/>
  <c r="E567" i="1"/>
  <c r="F567" i="1" s="1"/>
  <c r="E159" i="1"/>
  <c r="F159" i="1" s="1"/>
  <c r="J159" i="1" s="1"/>
  <c r="F236" i="1"/>
  <c r="J236" i="1" s="1"/>
  <c r="E251" i="1"/>
  <c r="F251" i="1" s="1"/>
  <c r="J251" i="1" s="1"/>
  <c r="E271" i="1"/>
  <c r="F271" i="1" s="1"/>
  <c r="J271" i="1" s="1"/>
  <c r="E291" i="1"/>
  <c r="F291" i="1" s="1"/>
  <c r="E300" i="1"/>
  <c r="F300" i="1" s="1"/>
  <c r="J300" i="1" s="1"/>
  <c r="E160" i="1"/>
  <c r="F160" i="1" s="1"/>
  <c r="J160" i="1" s="1"/>
  <c r="E172" i="1"/>
  <c r="F172" i="1" s="1"/>
  <c r="J172" i="1" s="1"/>
  <c r="E179" i="1"/>
  <c r="F179" i="1" s="1"/>
  <c r="J179" i="1" s="1"/>
  <c r="E186" i="1"/>
  <c r="F186" i="1" s="1"/>
  <c r="J186" i="1" s="1"/>
  <c r="E198" i="1"/>
  <c r="F198" i="1" s="1"/>
  <c r="J198" i="1" s="1"/>
  <c r="E207" i="1"/>
  <c r="E214" i="1"/>
  <c r="F214" i="1" s="1"/>
  <c r="E223" i="1"/>
  <c r="F223" i="1" s="1"/>
  <c r="J223" i="1" s="1"/>
  <c r="E230" i="1"/>
  <c r="F230" i="1" s="1"/>
  <c r="J230" i="1" s="1"/>
  <c r="E237" i="1"/>
  <c r="F237" i="1" s="1"/>
  <c r="J237" i="1" s="1"/>
  <c r="F244" i="1"/>
  <c r="E246" i="1"/>
  <c r="F246" i="1" s="1"/>
  <c r="J246" i="1" s="1"/>
  <c r="E265" i="1"/>
  <c r="F265" i="1" s="1"/>
  <c r="J265" i="1" s="1"/>
  <c r="F270" i="1"/>
  <c r="J270" i="1" s="1"/>
  <c r="E288" i="1"/>
  <c r="F288" i="1" s="1"/>
  <c r="J288" i="1" s="1"/>
  <c r="E295" i="1"/>
  <c r="F295" i="1" s="1"/>
  <c r="J295" i="1" s="1"/>
  <c r="E302" i="1"/>
  <c r="F302" i="1" s="1"/>
  <c r="J302" i="1" s="1"/>
  <c r="E309" i="1"/>
  <c r="F309" i="1" s="1"/>
  <c r="J309" i="1" s="1"/>
  <c r="E318" i="1"/>
  <c r="F318" i="1" s="1"/>
  <c r="J318" i="1" s="1"/>
  <c r="E320" i="1"/>
  <c r="F320" i="1" s="1"/>
  <c r="J320" i="1" s="1"/>
  <c r="E324" i="1"/>
  <c r="F324" i="1" s="1"/>
  <c r="J324" i="1" s="1"/>
  <c r="F378" i="1"/>
  <c r="J378" i="1" s="1"/>
  <c r="E408" i="1"/>
  <c r="F408" i="1" s="1"/>
  <c r="J408" i="1" s="1"/>
  <c r="E550" i="1"/>
  <c r="F550" i="1" s="1"/>
  <c r="J550" i="1" s="1"/>
  <c r="E597" i="1"/>
  <c r="F597" i="1" s="1"/>
  <c r="J597" i="1" s="1"/>
  <c r="E216" i="1"/>
  <c r="E239" i="1"/>
  <c r="F239" i="1" s="1"/>
  <c r="J239" i="1" s="1"/>
  <c r="E253" i="1"/>
  <c r="F253" i="1" s="1"/>
  <c r="J253" i="1" s="1"/>
  <c r="E260" i="1"/>
  <c r="E272" i="1"/>
  <c r="F272" i="1" s="1"/>
  <c r="E281" i="1"/>
  <c r="F281" i="1" s="1"/>
  <c r="E322" i="1"/>
  <c r="F322" i="1" s="1"/>
  <c r="J322" i="1" s="1"/>
  <c r="E326" i="1"/>
  <c r="F326" i="1" s="1"/>
  <c r="E330" i="1"/>
  <c r="F330" i="1" s="1"/>
  <c r="J330" i="1" s="1"/>
  <c r="E345" i="1"/>
  <c r="F345" i="1" s="1"/>
  <c r="J345" i="1" s="1"/>
  <c r="E371" i="1"/>
  <c r="F371" i="1" s="1"/>
  <c r="J371" i="1" s="1"/>
  <c r="E378" i="1"/>
  <c r="E390" i="1"/>
  <c r="F390" i="1" s="1"/>
  <c r="J390" i="1" s="1"/>
  <c r="E406" i="1"/>
  <c r="F406" i="1" s="1"/>
  <c r="J406" i="1" s="1"/>
  <c r="E415" i="1"/>
  <c r="F415" i="1" s="1"/>
  <c r="J415" i="1" s="1"/>
  <c r="E474" i="1"/>
  <c r="F474" i="1" s="1"/>
  <c r="J474" i="1" s="1"/>
  <c r="F516" i="1"/>
  <c r="J516" i="1" s="1"/>
  <c r="F530" i="1"/>
  <c r="E656" i="1"/>
  <c r="F656" i="1" s="1"/>
  <c r="J656" i="1" s="1"/>
  <c r="E341" i="1"/>
  <c r="F341" i="1" s="1"/>
  <c r="J341" i="1" s="1"/>
  <c r="E367" i="1"/>
  <c r="F367" i="1" s="1"/>
  <c r="J367" i="1" s="1"/>
  <c r="E397" i="1"/>
  <c r="F397" i="1" s="1"/>
  <c r="J397" i="1" s="1"/>
  <c r="E436" i="1"/>
  <c r="F436" i="1" s="1"/>
  <c r="J436" i="1" s="1"/>
  <c r="E469" i="1"/>
  <c r="F469" i="1" s="1"/>
  <c r="J469" i="1" s="1"/>
  <c r="E477" i="1"/>
  <c r="F477" i="1" s="1"/>
  <c r="J477" i="1" s="1"/>
  <c r="E485" i="1"/>
  <c r="F485" i="1" s="1"/>
  <c r="J485" i="1" s="1"/>
  <c r="E502" i="1"/>
  <c r="F502" i="1" s="1"/>
  <c r="E609" i="1"/>
  <c r="F609" i="1" s="1"/>
  <c r="E381" i="1"/>
  <c r="F381" i="1" s="1"/>
  <c r="J381" i="1" s="1"/>
  <c r="F395" i="1"/>
  <c r="J395" i="1" s="1"/>
  <c r="E404" i="1"/>
  <c r="F404" i="1" s="1"/>
  <c r="J404" i="1" s="1"/>
  <c r="E443" i="1"/>
  <c r="F443" i="1" s="1"/>
  <c r="J443" i="1" s="1"/>
  <c r="E450" i="1"/>
  <c r="F450" i="1" s="1"/>
  <c r="J450" i="1" s="1"/>
  <c r="E508" i="1"/>
  <c r="F508" i="1" s="1"/>
  <c r="J508" i="1" s="1"/>
  <c r="E522" i="1"/>
  <c r="F522" i="1" s="1"/>
  <c r="J522" i="1" s="1"/>
  <c r="E586" i="1"/>
  <c r="F586" i="1" s="1"/>
  <c r="E665" i="1"/>
  <c r="F665" i="1" s="1"/>
  <c r="J665" i="1" s="1"/>
  <c r="E363" i="1"/>
  <c r="F363" i="1" s="1"/>
  <c r="J363" i="1" s="1"/>
  <c r="E388" i="1"/>
  <c r="F388" i="1" s="1"/>
  <c r="J388" i="1" s="1"/>
  <c r="E420" i="1"/>
  <c r="F420" i="1" s="1"/>
  <c r="J420" i="1" s="1"/>
  <c r="E427" i="1"/>
  <c r="F427" i="1" s="1"/>
  <c r="J427" i="1" s="1"/>
  <c r="E434" i="1"/>
  <c r="F434" i="1" s="1"/>
  <c r="J434" i="1" s="1"/>
  <c r="E491" i="1"/>
  <c r="F491" i="1" s="1"/>
  <c r="J491" i="1" s="1"/>
  <c r="E348" i="1"/>
  <c r="F348" i="1" s="1"/>
  <c r="E374" i="1"/>
  <c r="F374" i="1" s="1"/>
  <c r="J374" i="1" s="1"/>
  <c r="E409" i="1"/>
  <c r="F409" i="1" s="1"/>
  <c r="J409" i="1" s="1"/>
  <c r="E441" i="1"/>
  <c r="F441" i="1" s="1"/>
  <c r="J441" i="1" s="1"/>
  <c r="E448" i="1"/>
  <c r="F448" i="1" s="1"/>
  <c r="J448" i="1" s="1"/>
  <c r="F475" i="1"/>
  <c r="J475" i="1" s="1"/>
  <c r="E514" i="1"/>
  <c r="F514" i="1" s="1"/>
  <c r="J514" i="1" s="1"/>
  <c r="E528" i="1"/>
  <c r="F528" i="1" s="1"/>
  <c r="J528" i="1" s="1"/>
  <c r="E531" i="1"/>
  <c r="F531" i="1" s="1"/>
  <c r="J531" i="1" s="1"/>
  <c r="E319" i="1"/>
  <c r="F319" i="1" s="1"/>
  <c r="J319" i="1" s="1"/>
  <c r="F327" i="1"/>
  <c r="J327" i="1" s="1"/>
  <c r="E331" i="1"/>
  <c r="F331" i="1" s="1"/>
  <c r="J331" i="1" s="1"/>
  <c r="E333" i="1"/>
  <c r="F333" i="1" s="1"/>
  <c r="J333" i="1" s="1"/>
  <c r="E416" i="1"/>
  <c r="F416" i="1" s="1"/>
  <c r="J416" i="1" s="1"/>
  <c r="E439" i="1"/>
  <c r="F439" i="1" s="1"/>
  <c r="J439" i="1" s="1"/>
  <c r="E540" i="1"/>
  <c r="F540" i="1" s="1"/>
  <c r="E329" i="1"/>
  <c r="F329" i="1" s="1"/>
  <c r="J329" i="1" s="1"/>
  <c r="E398" i="1"/>
  <c r="F398" i="1" s="1"/>
  <c r="J398" i="1" s="1"/>
  <c r="E423" i="1"/>
  <c r="F423" i="1" s="1"/>
  <c r="J423" i="1" s="1"/>
  <c r="E430" i="1"/>
  <c r="F430" i="1" s="1"/>
  <c r="J430" i="1" s="1"/>
  <c r="E355" i="1"/>
  <c r="F355" i="1" s="1"/>
  <c r="F382" i="1"/>
  <c r="J382" i="1" s="1"/>
  <c r="E446" i="1"/>
  <c r="F446" i="1" s="1"/>
  <c r="J446" i="1" s="1"/>
  <c r="E463" i="1"/>
  <c r="F463" i="1" s="1"/>
  <c r="J463" i="1" s="1"/>
  <c r="E492" i="1"/>
  <c r="F492" i="1" s="1"/>
  <c r="J492" i="1" s="1"/>
  <c r="E495" i="1"/>
  <c r="F495" i="1" s="1"/>
  <c r="J495" i="1" s="1"/>
  <c r="E549" i="1"/>
  <c r="F549" i="1" s="1"/>
  <c r="J549" i="1" s="1"/>
  <c r="E652" i="1"/>
  <c r="F652" i="1" s="1"/>
  <c r="J652" i="1" s="1"/>
  <c r="E723" i="1"/>
  <c r="F723" i="1" s="1"/>
  <c r="E375" i="1"/>
  <c r="F375" i="1" s="1"/>
  <c r="J375" i="1" s="1"/>
  <c r="E380" i="1"/>
  <c r="F380" i="1" s="1"/>
  <c r="J380" i="1" s="1"/>
  <c r="E394" i="1"/>
  <c r="F394" i="1" s="1"/>
  <c r="E410" i="1"/>
  <c r="F410" i="1" s="1"/>
  <c r="J410" i="1" s="1"/>
  <c r="E442" i="1"/>
  <c r="F442" i="1" s="1"/>
  <c r="J442" i="1" s="1"/>
  <c r="E449" i="1"/>
  <c r="F449" i="1" s="1"/>
  <c r="J449" i="1" s="1"/>
  <c r="E456" i="1"/>
  <c r="F456" i="1" s="1"/>
  <c r="J456" i="1" s="1"/>
  <c r="E535" i="1"/>
  <c r="F535" i="1" s="1"/>
  <c r="J535" i="1" s="1"/>
  <c r="E611" i="1"/>
  <c r="F611" i="1" s="1"/>
  <c r="J611" i="1" s="1"/>
  <c r="E336" i="1"/>
  <c r="F336" i="1" s="1"/>
  <c r="J336" i="1" s="1"/>
  <c r="E349" i="1"/>
  <c r="F349" i="1" s="1"/>
  <c r="J349" i="1" s="1"/>
  <c r="E362" i="1"/>
  <c r="F362" i="1" s="1"/>
  <c r="J362" i="1" s="1"/>
  <c r="E387" i="1"/>
  <c r="F387" i="1" s="1"/>
  <c r="J387" i="1" s="1"/>
  <c r="E417" i="1"/>
  <c r="F417" i="1" s="1"/>
  <c r="J417" i="1" s="1"/>
  <c r="E440" i="1"/>
  <c r="F440" i="1" s="1"/>
  <c r="J440" i="1" s="1"/>
  <c r="E521" i="1"/>
  <c r="F521" i="1" s="1"/>
  <c r="J521" i="1" s="1"/>
  <c r="E667" i="1"/>
  <c r="F667" i="1" s="1"/>
  <c r="J667" i="1" s="1"/>
  <c r="E471" i="1"/>
  <c r="F471" i="1" s="1"/>
  <c r="J471" i="1" s="1"/>
  <c r="E487" i="1"/>
  <c r="F487" i="1" s="1"/>
  <c r="J487" i="1" s="1"/>
  <c r="E503" i="1"/>
  <c r="F503" i="1" s="1"/>
  <c r="J503" i="1" s="1"/>
  <c r="E510" i="1"/>
  <c r="F510" i="1" s="1"/>
  <c r="J510" i="1" s="1"/>
  <c r="E517" i="1"/>
  <c r="F517" i="1" s="1"/>
  <c r="J517" i="1" s="1"/>
  <c r="E541" i="1"/>
  <c r="F541" i="1" s="1"/>
  <c r="J541" i="1" s="1"/>
  <c r="E600" i="1"/>
  <c r="F600" i="1" s="1"/>
  <c r="J600" i="1" s="1"/>
  <c r="E675" i="1"/>
  <c r="F675" i="1"/>
  <c r="J675" i="1" s="1"/>
  <c r="E683" i="1"/>
  <c r="F683" i="1" s="1"/>
  <c r="E688" i="1"/>
  <c r="F688" i="1" s="1"/>
  <c r="J688" i="1" s="1"/>
  <c r="E711" i="1"/>
  <c r="F711" i="1" s="1"/>
  <c r="J711" i="1" s="1"/>
  <c r="E756" i="1"/>
  <c r="F756" i="1" s="1"/>
  <c r="J756" i="1" s="1"/>
  <c r="E770" i="1"/>
  <c r="F770" i="1" s="1"/>
  <c r="J770" i="1" s="1"/>
  <c r="E773" i="1"/>
  <c r="F773" i="1" s="1"/>
  <c r="J773" i="1" s="1"/>
  <c r="E810" i="1"/>
  <c r="F810" i="1" s="1"/>
  <c r="J810" i="1" s="1"/>
  <c r="E391" i="1"/>
  <c r="F391" i="1" s="1"/>
  <c r="J391" i="1" s="1"/>
  <c r="E405" i="1"/>
  <c r="F405" i="1" s="1"/>
  <c r="J405" i="1" s="1"/>
  <c r="E412" i="1"/>
  <c r="F412" i="1" s="1"/>
  <c r="J412" i="1" s="1"/>
  <c r="E424" i="1"/>
  <c r="F424" i="1" s="1"/>
  <c r="J424" i="1" s="1"/>
  <c r="E431" i="1"/>
  <c r="F431" i="1" s="1"/>
  <c r="J431" i="1" s="1"/>
  <c r="E438" i="1"/>
  <c r="F438" i="1" s="1"/>
  <c r="J438" i="1" s="1"/>
  <c r="E457" i="1"/>
  <c r="F457" i="1" s="1"/>
  <c r="E464" i="1"/>
  <c r="F464" i="1" s="1"/>
  <c r="E466" i="1"/>
  <c r="F466" i="1" s="1"/>
  <c r="J466" i="1" s="1"/>
  <c r="E478" i="1"/>
  <c r="F478" i="1" s="1"/>
  <c r="J478" i="1" s="1"/>
  <c r="E489" i="1"/>
  <c r="F489" i="1" s="1"/>
  <c r="J489" i="1" s="1"/>
  <c r="E496" i="1"/>
  <c r="F496" i="1" s="1"/>
  <c r="J496" i="1" s="1"/>
  <c r="E526" i="1"/>
  <c r="F526" i="1" s="1"/>
  <c r="J526" i="1" s="1"/>
  <c r="E545" i="1"/>
  <c r="F545" i="1" s="1"/>
  <c r="J545" i="1" s="1"/>
  <c r="E557" i="1"/>
  <c r="F557" i="1" s="1"/>
  <c r="J557" i="1" s="1"/>
  <c r="E607" i="1"/>
  <c r="F607" i="1" s="1"/>
  <c r="J607" i="1" s="1"/>
  <c r="E618" i="1"/>
  <c r="F618" i="1" s="1"/>
  <c r="J618" i="1" s="1"/>
  <c r="E624" i="1"/>
  <c r="F624" i="1" s="1"/>
  <c r="E724" i="1"/>
  <c r="F724" i="1" s="1"/>
  <c r="J724" i="1" s="1"/>
  <c r="E737" i="1"/>
  <c r="F737" i="1" s="1"/>
  <c r="E759" i="1"/>
  <c r="F759" i="1" s="1"/>
  <c r="J759" i="1" s="1"/>
  <c r="E833" i="1"/>
  <c r="F833" i="1" s="1"/>
  <c r="J833" i="1" s="1"/>
  <c r="E839" i="1"/>
  <c r="F839" i="1" s="1"/>
  <c r="J839" i="1" s="1"/>
  <c r="E344" i="1"/>
  <c r="F344" i="1" s="1"/>
  <c r="J344" i="1" s="1"/>
  <c r="E351" i="1"/>
  <c r="F351" i="1" s="1"/>
  <c r="J351" i="1" s="1"/>
  <c r="E358" i="1"/>
  <c r="F358" i="1" s="1"/>
  <c r="J358" i="1" s="1"/>
  <c r="E370" i="1"/>
  <c r="F370" i="1" s="1"/>
  <c r="J370" i="1" s="1"/>
  <c r="E377" i="1"/>
  <c r="F377" i="1" s="1"/>
  <c r="J377" i="1" s="1"/>
  <c r="E384" i="1"/>
  <c r="F384" i="1" s="1"/>
  <c r="J384" i="1" s="1"/>
  <c r="E400" i="1"/>
  <c r="F400" i="1" s="1"/>
  <c r="J400" i="1" s="1"/>
  <c r="E419" i="1"/>
  <c r="F419" i="1" s="1"/>
  <c r="J419" i="1" s="1"/>
  <c r="E445" i="1"/>
  <c r="F445" i="1" s="1"/>
  <c r="J445" i="1" s="1"/>
  <c r="E555" i="1"/>
  <c r="F555" i="1" s="1"/>
  <c r="F603" i="1"/>
  <c r="J603" i="1" s="1"/>
  <c r="E620" i="1"/>
  <c r="F620" i="1" s="1"/>
  <c r="J620" i="1" s="1"/>
  <c r="E629" i="1"/>
  <c r="F629" i="1" s="1"/>
  <c r="J629" i="1" s="1"/>
  <c r="E634" i="1"/>
  <c r="F634" i="1" s="1"/>
  <c r="J634" i="1" s="1"/>
  <c r="E643" i="1"/>
  <c r="F643" i="1" s="1"/>
  <c r="J643" i="1" s="1"/>
  <c r="E754" i="1"/>
  <c r="F754" i="1" s="1"/>
  <c r="J754" i="1" s="1"/>
  <c r="E648" i="1"/>
  <c r="F648" i="1" s="1"/>
  <c r="J648" i="1" s="1"/>
  <c r="E655" i="1"/>
  <c r="F655" i="1" s="1"/>
  <c r="J655" i="1" s="1"/>
  <c r="E657" i="1"/>
  <c r="F657" i="1" s="1"/>
  <c r="J657" i="1" s="1"/>
  <c r="E681" i="1"/>
  <c r="F681" i="1" s="1"/>
  <c r="J681" i="1" s="1"/>
  <c r="E686" i="1"/>
  <c r="F686" i="1" s="1"/>
  <c r="E693" i="1"/>
  <c r="F693" i="1" s="1"/>
  <c r="J693" i="1" s="1"/>
  <c r="E709" i="1"/>
  <c r="F709" i="1" s="1"/>
  <c r="J709" i="1" s="1"/>
  <c r="E719" i="1"/>
  <c r="F719" i="1" s="1"/>
  <c r="J719" i="1" s="1"/>
  <c r="E576" i="1"/>
  <c r="F576" i="1" s="1"/>
  <c r="J576" i="1" s="1"/>
  <c r="E673" i="1"/>
  <c r="F673" i="1" s="1"/>
  <c r="J673" i="1" s="1"/>
  <c r="E765" i="1"/>
  <c r="F765" i="1" s="1"/>
  <c r="J765" i="1" s="1"/>
  <c r="E768" i="1"/>
  <c r="F768" i="1" s="1"/>
  <c r="E771" i="1"/>
  <c r="F771" i="1" s="1"/>
  <c r="J771" i="1" s="1"/>
  <c r="E808" i="1"/>
  <c r="F808" i="1" s="1"/>
  <c r="J808" i="1" s="1"/>
  <c r="F817" i="1"/>
  <c r="J817" i="1" s="1"/>
  <c r="F831" i="1"/>
  <c r="J831" i="1" s="1"/>
  <c r="E470" i="1"/>
  <c r="F470" i="1" s="1"/>
  <c r="J470" i="1" s="1"/>
  <c r="E486" i="1"/>
  <c r="F486" i="1" s="1"/>
  <c r="J486" i="1" s="1"/>
  <c r="E493" i="1"/>
  <c r="F493" i="1" s="1"/>
  <c r="E509" i="1"/>
  <c r="F509" i="1" s="1"/>
  <c r="J509" i="1" s="1"/>
  <c r="E516" i="1"/>
  <c r="E523" i="1"/>
  <c r="F523" i="1" s="1"/>
  <c r="J523" i="1" s="1"/>
  <c r="E538" i="1"/>
  <c r="E564" i="1"/>
  <c r="F564" i="1" s="1"/>
  <c r="J564" i="1" s="1"/>
  <c r="E574" i="1"/>
  <c r="F574" i="1" s="1"/>
  <c r="J574" i="1" s="1"/>
  <c r="E596" i="1"/>
  <c r="F596" i="1" s="1"/>
  <c r="J596" i="1" s="1"/>
  <c r="E632" i="1"/>
  <c r="F632" i="1" s="1"/>
  <c r="J632" i="1" s="1"/>
  <c r="E639" i="1"/>
  <c r="F639" i="1" s="1"/>
  <c r="J639" i="1" s="1"/>
  <c r="E725" i="1"/>
  <c r="F725" i="1" s="1"/>
  <c r="J725" i="1" s="1"/>
  <c r="E735" i="1"/>
  <c r="F735" i="1" s="1"/>
  <c r="J735" i="1" s="1"/>
  <c r="E777" i="1"/>
  <c r="F777" i="1" s="1"/>
  <c r="J777" i="1" s="1"/>
  <c r="E843" i="1"/>
  <c r="F843" i="1" s="1"/>
  <c r="F538" i="1"/>
  <c r="J538" i="1" s="1"/>
  <c r="E542" i="1"/>
  <c r="F542" i="1" s="1"/>
  <c r="J542" i="1" s="1"/>
  <c r="F560" i="1"/>
  <c r="J560" i="1" s="1"/>
  <c r="E562" i="1"/>
  <c r="F562" i="1" s="1"/>
  <c r="E583" i="1"/>
  <c r="F583" i="1" s="1"/>
  <c r="J583" i="1" s="1"/>
  <c r="F592" i="1"/>
  <c r="J592" i="1" s="1"/>
  <c r="E644" i="1"/>
  <c r="F644" i="1" s="1"/>
  <c r="J644" i="1" s="1"/>
  <c r="F646" i="1"/>
  <c r="J646" i="1" s="1"/>
  <c r="E646" i="1"/>
  <c r="E660" i="1"/>
  <c r="F660" i="1" s="1"/>
  <c r="J660" i="1" s="1"/>
  <c r="F599" i="1"/>
  <c r="J599" i="1" s="1"/>
  <c r="E669" i="1"/>
  <c r="F669" i="1" s="1"/>
  <c r="E694" i="1"/>
  <c r="F694" i="1" s="1"/>
  <c r="J694" i="1" s="1"/>
  <c r="E750" i="1"/>
  <c r="F750" i="1" s="1"/>
  <c r="J750" i="1" s="1"/>
  <c r="E829" i="1"/>
  <c r="F829" i="1" s="1"/>
  <c r="J829" i="1" s="1"/>
  <c r="E548" i="1"/>
  <c r="F548" i="1" s="1"/>
  <c r="J548" i="1" s="1"/>
  <c r="E604" i="1"/>
  <c r="F604" i="1" s="1"/>
  <c r="J604" i="1" s="1"/>
  <c r="E606" i="1"/>
  <c r="F606" i="1" s="1"/>
  <c r="J606" i="1" s="1"/>
  <c r="E615" i="1"/>
  <c r="F615" i="1" s="1"/>
  <c r="J615" i="1" s="1"/>
  <c r="E649" i="1"/>
  <c r="F649" i="1" s="1"/>
  <c r="J649" i="1" s="1"/>
  <c r="E682" i="1"/>
  <c r="F682" i="1" s="1"/>
  <c r="J682" i="1" s="1"/>
  <c r="F766" i="1"/>
  <c r="J766" i="1" s="1"/>
  <c r="E766" i="1"/>
  <c r="E806" i="1"/>
  <c r="F806" i="1" s="1"/>
  <c r="E818" i="1"/>
  <c r="F818" i="1" s="1"/>
  <c r="J818" i="1" s="1"/>
  <c r="E739" i="1"/>
  <c r="F739" i="1" s="1"/>
  <c r="F758" i="1"/>
  <c r="J758" i="1" s="1"/>
  <c r="E775" i="1"/>
  <c r="F775" i="1" s="1"/>
  <c r="J775" i="1" s="1"/>
  <c r="E778" i="1"/>
  <c r="F778" i="1" s="1"/>
  <c r="J778" i="1" s="1"/>
  <c r="E626" i="1"/>
  <c r="F626" i="1" s="1"/>
  <c r="J626" i="1" s="1"/>
  <c r="E647" i="1"/>
  <c r="F647" i="1" s="1"/>
  <c r="J647" i="1" s="1"/>
  <c r="E748" i="1"/>
  <c r="F748" i="1" s="1"/>
  <c r="J748" i="1" s="1"/>
  <c r="E827" i="1"/>
  <c r="F827" i="1" s="1"/>
  <c r="J827" i="1" s="1"/>
  <c r="E595" i="1"/>
  <c r="F595" i="1" s="1"/>
  <c r="J595" i="1" s="1"/>
  <c r="E672" i="1"/>
  <c r="F672" i="1" s="1"/>
  <c r="J672" i="1" s="1"/>
  <c r="E708" i="1"/>
  <c r="F708" i="1" s="1"/>
  <c r="J708" i="1" s="1"/>
  <c r="F734" i="1"/>
  <c r="J734" i="1" s="1"/>
  <c r="E787" i="1"/>
  <c r="F787" i="1" s="1"/>
  <c r="E678" i="1"/>
  <c r="F678" i="1" s="1"/>
  <c r="E714" i="1"/>
  <c r="F714" i="1" s="1"/>
  <c r="J714" i="1" s="1"/>
  <c r="E882" i="1"/>
  <c r="F882" i="1" s="1"/>
  <c r="J882" i="1" s="1"/>
  <c r="E701" i="1"/>
  <c r="F701" i="1" s="1"/>
  <c r="E746" i="1"/>
  <c r="F746" i="1" s="1"/>
  <c r="J746" i="1" s="1"/>
  <c r="E795" i="1"/>
  <c r="F795" i="1" s="1"/>
  <c r="J795" i="1" s="1"/>
  <c r="E824" i="1"/>
  <c r="F824" i="1" s="1"/>
  <c r="J824" i="1" s="1"/>
  <c r="E826" i="1"/>
  <c r="F826" i="1" s="1"/>
  <c r="J826" i="1" s="1"/>
  <c r="E908" i="1"/>
  <c r="F908" i="1" s="1"/>
  <c r="J908" i="1" s="1"/>
  <c r="E733" i="1"/>
  <c r="F733" i="1" s="1"/>
  <c r="J733" i="1" s="1"/>
  <c r="E828" i="1"/>
  <c r="F828" i="1" s="1"/>
  <c r="J828" i="1" s="1"/>
  <c r="E844" i="1"/>
  <c r="F844" i="1" s="1"/>
  <c r="J844" i="1" s="1"/>
  <c r="E874" i="1"/>
  <c r="F874" i="1" s="1"/>
  <c r="J874" i="1" s="1"/>
  <c r="E888" i="1"/>
  <c r="F888" i="1" s="1"/>
  <c r="J888" i="1" s="1"/>
  <c r="E891" i="1"/>
  <c r="F891" i="1" s="1"/>
  <c r="J891" i="1" s="1"/>
  <c r="E805" i="1"/>
  <c r="F805" i="1" s="1"/>
  <c r="J805" i="1" s="1"/>
  <c r="E852" i="1"/>
  <c r="F852" i="1" s="1"/>
  <c r="J852" i="1" s="1"/>
  <c r="E772" i="1"/>
  <c r="F772" i="1" s="1"/>
  <c r="J772" i="1" s="1"/>
  <c r="E811" i="1"/>
  <c r="F811" i="1" s="1"/>
  <c r="J811" i="1" s="1"/>
  <c r="E834" i="1"/>
  <c r="F834" i="1" s="1"/>
  <c r="E836" i="1"/>
  <c r="F836" i="1" s="1"/>
  <c r="J836" i="1" s="1"/>
  <c r="E838" i="1"/>
  <c r="F838" i="1" s="1"/>
  <c r="J838" i="1" s="1"/>
  <c r="E840" i="1"/>
  <c r="F840" i="1" s="1"/>
  <c r="J840" i="1" s="1"/>
  <c r="E900" i="1"/>
  <c r="F900" i="1" s="1"/>
  <c r="J900" i="1" s="1"/>
  <c r="E698" i="1"/>
  <c r="F698" i="1" s="1"/>
  <c r="J698" i="1" s="1"/>
  <c r="E774" i="1"/>
  <c r="F774" i="1" s="1"/>
  <c r="E780" i="1"/>
  <c r="F780" i="1" s="1"/>
  <c r="J780" i="1" s="1"/>
  <c r="E782" i="1"/>
  <c r="F782" i="1" s="1"/>
  <c r="J782" i="1" s="1"/>
  <c r="E813" i="1"/>
  <c r="F813" i="1" s="1"/>
  <c r="E815" i="1"/>
  <c r="F815" i="1" s="1"/>
  <c r="J815" i="1" s="1"/>
  <c r="E817" i="1"/>
  <c r="E819" i="1"/>
  <c r="F819" i="1" s="1"/>
  <c r="J819" i="1" s="1"/>
  <c r="E855" i="1"/>
  <c r="F855" i="1" s="1"/>
  <c r="J855" i="1" s="1"/>
  <c r="E869" i="1"/>
  <c r="F869" i="1" s="1"/>
  <c r="J869" i="1" s="1"/>
  <c r="E872" i="1"/>
  <c r="F872" i="1" s="1"/>
  <c r="J872" i="1" s="1"/>
  <c r="E587" i="1"/>
  <c r="F587" i="1" s="1"/>
  <c r="J587" i="1" s="1"/>
  <c r="F613" i="1"/>
  <c r="J613" i="1" s="1"/>
  <c r="E636" i="1"/>
  <c r="F636" i="1" s="1"/>
  <c r="J636" i="1" s="1"/>
  <c r="E651" i="1"/>
  <c r="F651" i="1" s="1"/>
  <c r="J651" i="1" s="1"/>
  <c r="E677" i="1"/>
  <c r="F677" i="1" s="1"/>
  <c r="J677" i="1" s="1"/>
  <c r="E679" i="1"/>
  <c r="F679" i="1" s="1"/>
  <c r="J679" i="1" s="1"/>
  <c r="E722" i="1"/>
  <c r="F722" i="1" s="1"/>
  <c r="J722" i="1" s="1"/>
  <c r="E726" i="1"/>
  <c r="F726" i="1" s="1"/>
  <c r="J726" i="1" s="1"/>
  <c r="E741" i="1"/>
  <c r="F741" i="1" s="1"/>
  <c r="J741" i="1" s="1"/>
  <c r="E743" i="1"/>
  <c r="F743" i="1" s="1"/>
  <c r="J743" i="1" s="1"/>
  <c r="E745" i="1"/>
  <c r="F745" i="1" s="1"/>
  <c r="J745" i="1" s="1"/>
  <c r="E788" i="1"/>
  <c r="F788" i="1" s="1"/>
  <c r="J788" i="1" s="1"/>
  <c r="E821" i="1"/>
  <c r="F821" i="1" s="1"/>
  <c r="J821" i="1" s="1"/>
  <c r="E875" i="1"/>
  <c r="F875" i="1" s="1"/>
  <c r="J875" i="1" s="1"/>
  <c r="E640" i="1"/>
  <c r="F640" i="1" s="1"/>
  <c r="J640" i="1" s="1"/>
  <c r="E666" i="1"/>
  <c r="F666" i="1" s="1"/>
  <c r="J666" i="1" s="1"/>
  <c r="E687" i="1"/>
  <c r="F687" i="1" s="1"/>
  <c r="J687" i="1" s="1"/>
  <c r="E747" i="1"/>
  <c r="F747" i="1" s="1"/>
  <c r="J747" i="1" s="1"/>
  <c r="E895" i="1"/>
  <c r="F895" i="1" s="1"/>
  <c r="J895" i="1" s="1"/>
  <c r="E898" i="1"/>
  <c r="F898" i="1" s="1"/>
  <c r="J898" i="1" s="1"/>
  <c r="E585" i="1"/>
  <c r="F585" i="1" s="1"/>
  <c r="J585" i="1" s="1"/>
  <c r="E589" i="1"/>
  <c r="F589" i="1" s="1"/>
  <c r="J589" i="1" s="1"/>
  <c r="F685" i="1"/>
  <c r="J685" i="1" s="1"/>
  <c r="E691" i="1"/>
  <c r="F691" i="1" s="1"/>
  <c r="J691" i="1" s="1"/>
  <c r="E717" i="1"/>
  <c r="F717" i="1" s="1"/>
  <c r="J717" i="1" s="1"/>
  <c r="E753" i="1"/>
  <c r="F753" i="1" s="1"/>
  <c r="E853" i="1"/>
  <c r="F853" i="1" s="1"/>
  <c r="J853" i="1" s="1"/>
  <c r="E881" i="1"/>
  <c r="F881" i="1" s="1"/>
  <c r="E901" i="1"/>
  <c r="F901" i="1" s="1"/>
  <c r="J901" i="1" s="1"/>
  <c r="E856" i="1"/>
  <c r="F856" i="1" s="1"/>
  <c r="J856" i="1" s="1"/>
  <c r="E561" i="1"/>
  <c r="F561" i="1" s="1"/>
  <c r="J561" i="1" s="1"/>
  <c r="E580" i="1"/>
  <c r="F580" i="1" s="1"/>
  <c r="J580" i="1" s="1"/>
  <c r="E633" i="1"/>
  <c r="F633" i="1" s="1"/>
  <c r="J633" i="1" s="1"/>
  <c r="E736" i="1"/>
  <c r="F736" i="1" s="1"/>
  <c r="J736" i="1" s="1"/>
  <c r="E767" i="1"/>
  <c r="F767" i="1" s="1"/>
  <c r="J767" i="1" s="1"/>
  <c r="E779" i="1"/>
  <c r="F779" i="1" s="1"/>
  <c r="J779" i="1" s="1"/>
  <c r="E812" i="1"/>
  <c r="F812" i="1" s="1"/>
  <c r="J812" i="1" s="1"/>
  <c r="E848" i="1"/>
  <c r="F848" i="1" s="1"/>
  <c r="J848" i="1" s="1"/>
  <c r="E873" i="1"/>
  <c r="F873" i="1" s="1"/>
  <c r="J873" i="1" s="1"/>
  <c r="F887" i="1"/>
  <c r="J887" i="1" s="1"/>
  <c r="F578" i="1"/>
  <c r="J578" i="1" s="1"/>
  <c r="F582" i="1"/>
  <c r="J582" i="1" s="1"/>
  <c r="E650" i="1"/>
  <c r="F650" i="1" s="1"/>
  <c r="J650" i="1" s="1"/>
  <c r="E710" i="1"/>
  <c r="F710" i="1" s="1"/>
  <c r="E742" i="1"/>
  <c r="F742" i="1" s="1"/>
  <c r="J742" i="1" s="1"/>
  <c r="E781" i="1"/>
  <c r="F781" i="1" s="1"/>
  <c r="J781" i="1" s="1"/>
  <c r="E851" i="1"/>
  <c r="F851" i="1" s="1"/>
  <c r="E862" i="1"/>
  <c r="F862" i="1" s="1"/>
  <c r="J862" i="1" s="1"/>
  <c r="E865" i="1"/>
  <c r="F865" i="1" s="1"/>
  <c r="J865" i="1" s="1"/>
  <c r="E893" i="1"/>
  <c r="F893" i="1" s="1"/>
  <c r="E864" i="1"/>
  <c r="F864" i="1" s="1"/>
  <c r="J864" i="1" s="1"/>
  <c r="E871" i="1"/>
  <c r="F871" i="1" s="1"/>
  <c r="J871" i="1" s="1"/>
  <c r="E890" i="1"/>
  <c r="F890" i="1" s="1"/>
  <c r="J890" i="1" s="1"/>
  <c r="E897" i="1"/>
  <c r="F897" i="1" s="1"/>
  <c r="J897" i="1" s="1"/>
  <c r="E904" i="1"/>
  <c r="F904" i="1" s="1"/>
  <c r="J904" i="1" s="1"/>
  <c r="E859" i="1"/>
  <c r="F859" i="1" s="1"/>
  <c r="J859" i="1" s="1"/>
  <c r="E878" i="1"/>
  <c r="F878" i="1" s="1"/>
  <c r="J878" i="1" s="1"/>
  <c r="E885" i="1"/>
  <c r="F885" i="1" s="1"/>
  <c r="J885" i="1" s="1"/>
  <c r="E854" i="1"/>
  <c r="F854" i="1" s="1"/>
  <c r="J854" i="1" s="1"/>
  <c r="E866" i="1"/>
  <c r="F866" i="1" s="1"/>
  <c r="E847" i="1"/>
  <c r="F847" i="1" s="1"/>
  <c r="J847" i="1" s="1"/>
  <c r="E858" i="1"/>
  <c r="F858" i="1" s="1"/>
  <c r="J858" i="1" s="1"/>
  <c r="E877" i="1"/>
  <c r="F877" i="1" s="1"/>
  <c r="J877" i="1" s="1"/>
  <c r="E884" i="1"/>
  <c r="F884" i="1" s="1"/>
  <c r="J884" i="1" s="1"/>
  <c r="E903" i="1"/>
  <c r="F903" i="1" s="1"/>
  <c r="E910" i="1"/>
  <c r="F910" i="1" s="1"/>
  <c r="J910" i="1" s="1"/>
  <c r="E905" i="1"/>
  <c r="F905" i="1" s="1"/>
  <c r="J905" i="1" s="1"/>
  <c r="E907" i="1"/>
  <c r="F907" i="1" s="1"/>
  <c r="J907" i="1" s="1"/>
  <c r="L3" i="1" l="1"/>
</calcChain>
</file>

<file path=xl/sharedStrings.xml><?xml version="1.0" encoding="utf-8"?>
<sst xmlns="http://schemas.openxmlformats.org/spreadsheetml/2006/main" count="1995" uniqueCount="1573">
  <si>
    <t>Insert Your Quantity (Pieces)</t>
  </si>
  <si>
    <t>MI 040725</t>
  </si>
  <si>
    <t>Alro Part #</t>
  </si>
  <si>
    <t>MALLEABLE IRON FITTINGS</t>
  </si>
  <si>
    <t>List Price Per Piece</t>
  </si>
  <si>
    <t>Multiplier</t>
  </si>
  <si>
    <t>Net Price</t>
    <phoneticPr fontId="0" type="noConversion"/>
  </si>
  <si>
    <t>Inner</t>
  </si>
  <si>
    <t>Master</t>
  </si>
  <si>
    <t>Qty</t>
  </si>
  <si>
    <t>Subtotal (US $)</t>
  </si>
  <si>
    <t>Product Line Total</t>
  </si>
  <si>
    <t>BLACK FITTINGS</t>
  </si>
  <si>
    <t>COUPLINGS - BANDED</t>
  </si>
  <si>
    <t>P6679</t>
    <phoneticPr fontId="0" type="noConversion"/>
  </si>
  <si>
    <t>1/8 Blk CPLG</t>
  </si>
  <si>
    <t>P6680</t>
  </si>
  <si>
    <t>1/4 Blk CPLG</t>
  </si>
  <si>
    <t>P6681</t>
  </si>
  <si>
    <t>3/8 Blk CPLG</t>
  </si>
  <si>
    <t>P6682</t>
  </si>
  <si>
    <t>1/2 Blk CPLG</t>
  </si>
  <si>
    <t>P6683</t>
  </si>
  <si>
    <t>3/4 Blk CPLG</t>
  </si>
  <si>
    <t>P6684</t>
  </si>
  <si>
    <t>1 Blk CPLG</t>
  </si>
  <si>
    <t>P6688</t>
  </si>
  <si>
    <t>1-1/4 Blk CPLG</t>
  </si>
  <si>
    <t>P6690</t>
  </si>
  <si>
    <t>1-1/2 Blk CPLG</t>
  </si>
  <si>
    <t>P6691</t>
  </si>
  <si>
    <t>2 Blk CPLG</t>
  </si>
  <si>
    <t>P6692</t>
    <phoneticPr fontId="0" type="noConversion"/>
  </si>
  <si>
    <t>2-1/2 Blk CPLG</t>
  </si>
  <si>
    <t>P6693</t>
    <phoneticPr fontId="0" type="noConversion"/>
  </si>
  <si>
    <t>3 Blk CPLG</t>
  </si>
  <si>
    <t>P6694</t>
    <phoneticPr fontId="0" type="noConversion"/>
  </si>
  <si>
    <t>4 Blk CPLG</t>
  </si>
  <si>
    <t>P7525</t>
    <phoneticPr fontId="0" type="noConversion"/>
  </si>
  <si>
    <t>5 Blk CPLG</t>
  </si>
  <si>
    <t xml:space="preserve">COUPLINGS - REDUCING </t>
  </si>
  <si>
    <t>P6695</t>
    <phoneticPr fontId="0" type="noConversion"/>
  </si>
  <si>
    <t>1/4x1/8 Blk Red. CPLG</t>
  </si>
  <si>
    <t>P6696</t>
  </si>
  <si>
    <t>3/8x1/8 Blk Red. CPLG</t>
  </si>
  <si>
    <t>P6697</t>
  </si>
  <si>
    <t>3/8x1/4 Blk Red. CPLG</t>
  </si>
  <si>
    <t>P6698</t>
    <phoneticPr fontId="0" type="noConversion"/>
  </si>
  <si>
    <t>1/2x1/8 Blk Red. CPLG</t>
  </si>
  <si>
    <t>P6699</t>
  </si>
  <si>
    <t>1/2x1/4 Blk Red. CPLG</t>
  </si>
  <si>
    <t>P6700</t>
  </si>
  <si>
    <t>1/2x3/8 Blk Red. CPLG</t>
  </si>
  <si>
    <t>P7344</t>
    <phoneticPr fontId="0" type="noConversion"/>
  </si>
  <si>
    <t>3/4x1/8 Blk Red. CPLG</t>
  </si>
  <si>
    <t>P6701</t>
    <phoneticPr fontId="0" type="noConversion"/>
  </si>
  <si>
    <t>3/4x1/4 Blk Red. CPLG</t>
  </si>
  <si>
    <t>P6702</t>
  </si>
  <si>
    <t>3/4x3/8 Blk Red. CPLG</t>
  </si>
  <si>
    <t>P6703</t>
  </si>
  <si>
    <t>3/4x1/2 Blk Red. CPLG</t>
  </si>
  <si>
    <t>P7728</t>
    <phoneticPr fontId="0" type="noConversion"/>
  </si>
  <si>
    <t>1x1/4 Blk Red. CPLG</t>
  </si>
  <si>
    <t>P7633</t>
    <phoneticPr fontId="0" type="noConversion"/>
  </si>
  <si>
    <t>1x3/8 Blk Red. CPLG</t>
  </si>
  <si>
    <t>P6704</t>
    <phoneticPr fontId="0" type="noConversion"/>
  </si>
  <si>
    <t>1x1/2 Blk Red. CPLG</t>
  </si>
  <si>
    <t>P6705</t>
    <phoneticPr fontId="0" type="noConversion"/>
  </si>
  <si>
    <t>1x3/4 Blk Red. CPLG</t>
  </si>
  <si>
    <t>P6706</t>
    <phoneticPr fontId="0" type="noConversion"/>
  </si>
  <si>
    <t>1-1/4x1/2 Blk Red. CPLG</t>
  </si>
  <si>
    <t>P6707</t>
  </si>
  <si>
    <t>1-1/4x3/4 Blk Red. CPLG</t>
  </si>
  <si>
    <t>P6708</t>
  </si>
  <si>
    <t>1-1/4x1 Blk Red. CPLG</t>
  </si>
  <si>
    <t>P6709</t>
    <phoneticPr fontId="0" type="noConversion"/>
  </si>
  <si>
    <t>1-1/2x1/2 Blk Red. CPLG</t>
  </si>
  <si>
    <t>P6710</t>
  </si>
  <si>
    <t>1-1/2x3/4 Blk Red. CPLG</t>
  </si>
  <si>
    <t>P6711</t>
  </si>
  <si>
    <t>1-1/2x1 Blk Red. CPLG</t>
  </si>
  <si>
    <t>P6712</t>
  </si>
  <si>
    <t>1-1/2x1-1/4 Blk Red. CPLG</t>
  </si>
  <si>
    <t>P6714</t>
    <phoneticPr fontId="0" type="noConversion"/>
  </si>
  <si>
    <t>2x1/2 Blk Red. CPLG</t>
  </si>
  <si>
    <t>P6715</t>
  </si>
  <si>
    <t>2x3/4 Blk Red. CPLG</t>
  </si>
  <si>
    <t>P6716</t>
  </si>
  <si>
    <t>2x1 Blk Red. CPLG</t>
  </si>
  <si>
    <t>P6717</t>
  </si>
  <si>
    <t>2x1-1/4 Blk Red. CPLG</t>
  </si>
  <si>
    <t>P6718</t>
  </si>
  <si>
    <t>2x1-1/2 Blk Red. CPLG</t>
  </si>
  <si>
    <t>P3771</t>
    <phoneticPr fontId="0" type="noConversion"/>
  </si>
  <si>
    <t>2-1/2x3/4 Blk Red. CPLG</t>
  </si>
  <si>
    <t>P6719</t>
    <phoneticPr fontId="0" type="noConversion"/>
  </si>
  <si>
    <t>2-1/2x1 Blk Red. CPLG</t>
  </si>
  <si>
    <t>P6720</t>
  </si>
  <si>
    <t>2-1/2x1-1/4 Blk Red. CPLG</t>
  </si>
  <si>
    <t>P6721</t>
  </si>
  <si>
    <t>2-1/2x1-1/2 Blk Red. CPLG</t>
  </si>
  <si>
    <t>P6722</t>
  </si>
  <si>
    <t>2-1/2x2 Blk Red. CPLG</t>
  </si>
  <si>
    <t>P3770</t>
    <phoneticPr fontId="0" type="noConversion"/>
  </si>
  <si>
    <t>3x3/4 Blk Red. CPLG</t>
  </si>
  <si>
    <t>P7660</t>
    <phoneticPr fontId="0" type="noConversion"/>
  </si>
  <si>
    <t>3x1 Blk Red. CPLG</t>
  </si>
  <si>
    <t>P6723</t>
    <phoneticPr fontId="0" type="noConversion"/>
  </si>
  <si>
    <t>3x1-1/4 Blk Red. CPLG</t>
  </si>
  <si>
    <t>P6724</t>
  </si>
  <si>
    <t>3x1-1/2 Blk Red. CPLG</t>
  </si>
  <si>
    <t>P6725</t>
  </si>
  <si>
    <t>3x2 Blk Red. CPLG</t>
  </si>
  <si>
    <t>P6726</t>
  </si>
  <si>
    <t>3x2-1/2 Blk Red. CPLG</t>
  </si>
  <si>
    <t>P3488</t>
    <phoneticPr fontId="0" type="noConversion"/>
  </si>
  <si>
    <t>4x1 Blk Red. CPLG</t>
  </si>
  <si>
    <t>P6325</t>
    <phoneticPr fontId="0" type="noConversion"/>
  </si>
  <si>
    <t>4x1-1/4 Blk Red. CPLG</t>
  </si>
  <si>
    <t>P6808</t>
    <phoneticPr fontId="0" type="noConversion"/>
  </si>
  <si>
    <t>4x1-1/2 Blk Red. CPLG</t>
  </si>
  <si>
    <t>P6727</t>
    <phoneticPr fontId="0" type="noConversion"/>
  </si>
  <si>
    <t>4x2 Blk Red. CPLG</t>
  </si>
  <si>
    <t>P6728</t>
    <phoneticPr fontId="0" type="noConversion"/>
  </si>
  <si>
    <t>4x2-1/2 Blk Red. CPLG</t>
  </si>
  <si>
    <t>P6729</t>
    <phoneticPr fontId="0" type="noConversion"/>
  </si>
  <si>
    <t>4x3 Blk Red. CPLG</t>
  </si>
  <si>
    <t>EXTENSION PIECES</t>
  </si>
  <si>
    <t>P1248</t>
    <phoneticPr fontId="0" type="noConversion"/>
  </si>
  <si>
    <t xml:space="preserve">3/8 Blk Ext Piece </t>
  </si>
  <si>
    <t>P6777</t>
    <phoneticPr fontId="0" type="noConversion"/>
  </si>
  <si>
    <t>1/2 Blk Ext Piece</t>
  </si>
  <si>
    <t>P6778</t>
    <phoneticPr fontId="0" type="noConversion"/>
  </si>
  <si>
    <t>3/4 Blk Ext Piece</t>
  </si>
  <si>
    <t>P6779</t>
    <phoneticPr fontId="0" type="noConversion"/>
  </si>
  <si>
    <t>1 Blk Ext Piece</t>
  </si>
  <si>
    <t>P6780</t>
  </si>
  <si>
    <t>1-1/4 Blk Ext Piece</t>
  </si>
  <si>
    <t>P6781</t>
  </si>
  <si>
    <t>1-1/2 Blk Ext Piece</t>
  </si>
  <si>
    <t>P6782</t>
  </si>
  <si>
    <t>2 Blk Ext Piece</t>
  </si>
  <si>
    <r>
      <t>U</t>
    </r>
    <r>
      <rPr>
        <b/>
        <sz val="12"/>
        <color theme="0"/>
        <rFont val="Calibri"/>
        <family val="2"/>
      </rPr>
      <t>NIONS - BRASS SEAT</t>
    </r>
  </si>
  <si>
    <t>P7370</t>
    <phoneticPr fontId="0" type="noConversion"/>
  </si>
  <si>
    <t>1/8 Blk Union</t>
  </si>
  <si>
    <t>P6795</t>
  </si>
  <si>
    <t>1/4 Blk Union</t>
  </si>
  <si>
    <t>P6796</t>
  </si>
  <si>
    <t>3/8 Blk Union</t>
  </si>
  <si>
    <t>P6797</t>
  </si>
  <si>
    <t>1/2 Blk Union</t>
  </si>
  <si>
    <t>P6798</t>
  </si>
  <si>
    <t>3/4 Blk Union</t>
  </si>
  <si>
    <t>P6799</t>
  </si>
  <si>
    <t>1 Blk Union</t>
  </si>
  <si>
    <t>P6800</t>
  </si>
  <si>
    <t>1-1/4 Blk Union</t>
  </si>
  <si>
    <t>P6802</t>
  </si>
  <si>
    <t>1-1/2 Blk Union</t>
  </si>
  <si>
    <t>P6803</t>
  </si>
  <si>
    <t>2 Blk Union</t>
  </si>
  <si>
    <t>P6804</t>
  </si>
  <si>
    <t>2-1/2 Blk Union</t>
  </si>
  <si>
    <t>P6805</t>
  </si>
  <si>
    <t>3 Blk Union</t>
  </si>
  <si>
    <t>P6806</t>
  </si>
  <si>
    <t>4 Blk Union</t>
  </si>
  <si>
    <t>HEX BUSHINGS</t>
  </si>
  <si>
    <t>P6730</t>
    <phoneticPr fontId="0" type="noConversion"/>
  </si>
  <si>
    <t>1/4x1/8 Blk Hex Bushing</t>
  </si>
  <si>
    <t>P6731</t>
  </si>
  <si>
    <t>3/8x1/8 Blk Hex Bushing</t>
  </si>
  <si>
    <t>P6732</t>
  </si>
  <si>
    <t>3/8x1/4 Blk Hex Bushing</t>
  </si>
  <si>
    <t>P7422</t>
    <phoneticPr fontId="0" type="noConversion"/>
  </si>
  <si>
    <t>1/2x1/8 Blk Hex Bushing</t>
  </si>
  <si>
    <t>P6733</t>
    <phoneticPr fontId="0" type="noConversion"/>
  </si>
  <si>
    <t>1/2x1/4 Blk Hex Bushing</t>
  </si>
  <si>
    <t>P6734</t>
    <phoneticPr fontId="0" type="noConversion"/>
  </si>
  <si>
    <t>1/2x3/8 Blk Hex Bushing</t>
  </si>
  <si>
    <t>P7345</t>
    <phoneticPr fontId="0" type="noConversion"/>
  </si>
  <si>
    <t>3/4x1/8 Blk Hex Bushing</t>
  </si>
  <si>
    <t>P6735</t>
    <phoneticPr fontId="0" type="noConversion"/>
  </si>
  <si>
    <t>3/4x1/4 Blk Hex Bushing</t>
  </si>
  <si>
    <t>P6736</t>
  </si>
  <si>
    <t>3/4x3/8 Blk Hex Bushing</t>
  </si>
  <si>
    <t>P6737</t>
  </si>
  <si>
    <t>3/4x1/2 Blk Hex Bushing</t>
  </si>
  <si>
    <t>P7346</t>
    <phoneticPr fontId="0" type="noConversion"/>
  </si>
  <si>
    <t>1x1/8 Blk Hex Bushing</t>
  </si>
  <si>
    <t>P6740</t>
    <phoneticPr fontId="0" type="noConversion"/>
  </si>
  <si>
    <t>1x1/4 Blk Hex Bushing</t>
  </si>
  <si>
    <t>P6741</t>
    <phoneticPr fontId="0" type="noConversion"/>
  </si>
  <si>
    <t>1x3/8 Blk Hex Bushing</t>
  </si>
  <si>
    <t>P6738</t>
    <phoneticPr fontId="0" type="noConversion"/>
  </si>
  <si>
    <t>1x1/2 Blk Hex Bushing</t>
  </si>
  <si>
    <t>P6739</t>
    <phoneticPr fontId="0" type="noConversion"/>
  </si>
  <si>
    <t>1x3/4 Blk Hex Bushing</t>
  </si>
  <si>
    <t>P7347</t>
    <phoneticPr fontId="0" type="noConversion"/>
  </si>
  <si>
    <t>1-1/4x1/4 Blk Hex Bushing</t>
  </si>
  <si>
    <t>P6742</t>
    <phoneticPr fontId="0" type="noConversion"/>
  </si>
  <si>
    <t>1-1/4x1/2 Blk Hex Bushing</t>
  </si>
  <si>
    <t>P6743</t>
    <phoneticPr fontId="0" type="noConversion"/>
  </si>
  <si>
    <t>1-1/4x3/4 Blk Hex Bushing</t>
  </si>
  <si>
    <t>P6744</t>
    <phoneticPr fontId="0" type="noConversion"/>
  </si>
  <si>
    <t>1-1/4x1 Blk Hex Bushing</t>
  </si>
  <si>
    <t>P7524</t>
    <phoneticPr fontId="0" type="noConversion"/>
  </si>
  <si>
    <t>1-1/2x1/4 Blk Hex Bushing</t>
  </si>
  <si>
    <t>P7634</t>
    <phoneticPr fontId="0" type="noConversion"/>
  </si>
  <si>
    <t>1-1/2x3/8 Blk Hex Bushing</t>
  </si>
  <si>
    <t>P6745</t>
    <phoneticPr fontId="0" type="noConversion"/>
  </si>
  <si>
    <t>1-1/2x1/2 Blk Hex Bushing</t>
  </si>
  <si>
    <t>P6746</t>
  </si>
  <si>
    <t>1-1/2x3/4 Blk Hex Bushing</t>
  </si>
  <si>
    <t>P6747</t>
  </si>
  <si>
    <t>1-1/2x1 Blk Hex Bushing</t>
  </si>
  <si>
    <t>P6748</t>
  </si>
  <si>
    <t>1-1/2x1-1/4 Blk Hex Bushing</t>
  </si>
  <si>
    <t>P7424</t>
    <phoneticPr fontId="0" type="noConversion"/>
  </si>
  <si>
    <t>2x3/8 Blk Hex Bushing</t>
  </si>
  <si>
    <t>P6749</t>
    <phoneticPr fontId="0" type="noConversion"/>
  </si>
  <si>
    <t>2x1/2 Blk Hex Bushing</t>
  </si>
  <si>
    <t>P6750</t>
  </si>
  <si>
    <t>2x3/4 Blk Hex Bushing</t>
  </si>
  <si>
    <t>P6751</t>
  </si>
  <si>
    <t>2x1 Blk Hex Bushing</t>
  </si>
  <si>
    <t>P6752</t>
  </si>
  <si>
    <t>2x1-1/4 Blk Hex Bushing</t>
  </si>
  <si>
    <t>P6753</t>
  </si>
  <si>
    <t>2x1-1/2 Blk Hex Bushing</t>
  </si>
  <si>
    <t>P6754</t>
  </si>
  <si>
    <t>2-1/2x1/2 Blk Hex Bushing</t>
  </si>
  <si>
    <t>P6755</t>
  </si>
  <si>
    <t>2-1/2x3/4 Blk Hex Bushing</t>
  </si>
  <si>
    <t>P6756</t>
  </si>
  <si>
    <t>2-1/2x1 Blk Hex Bushing</t>
  </si>
  <si>
    <t>P6757</t>
  </si>
  <si>
    <t>2-1/2x1-1/4 Blk Hex Bushing</t>
  </si>
  <si>
    <t>P6758</t>
  </si>
  <si>
    <t>2-1/2x1-1/2 Blk Hex Bushing</t>
  </si>
  <si>
    <t>P6759</t>
    <phoneticPr fontId="0" type="noConversion"/>
  </si>
  <si>
    <t>2-1/2x2 Blk Hex Bushing</t>
  </si>
  <si>
    <t>P1436</t>
  </si>
  <si>
    <t>3x1/2 Blk Hex Bushing</t>
  </si>
  <si>
    <t>P7686</t>
    <phoneticPr fontId="0" type="noConversion"/>
  </si>
  <si>
    <t>3x3/4 Blk Hex Bushing</t>
  </si>
  <si>
    <t>P6760</t>
    <phoneticPr fontId="0" type="noConversion"/>
  </si>
  <si>
    <t>3x1 Blk Hex Bushing</t>
  </si>
  <si>
    <t>P6761</t>
  </si>
  <si>
    <t>3x1-1/4 Blk Hex Bushing</t>
  </si>
  <si>
    <t>P6762</t>
  </si>
  <si>
    <t>3x1-1/2 Blk Hex Bushing</t>
  </si>
  <si>
    <t>P6763</t>
  </si>
  <si>
    <t>3x2 Blk Hex Bushing</t>
  </si>
  <si>
    <t>P6764</t>
  </si>
  <si>
    <t>3x2-1/2 Blk Hex Bushing</t>
  </si>
  <si>
    <t>P6765</t>
    <phoneticPr fontId="0" type="noConversion"/>
  </si>
  <si>
    <t>4x1 Blk Hex Bushing</t>
  </si>
  <si>
    <t>P6766</t>
  </si>
  <si>
    <t>4x1-1/4 Blk Hex Bushing</t>
  </si>
  <si>
    <t>P6767</t>
  </si>
  <si>
    <t>4x1-1/2 Blk Hex Bushing</t>
  </si>
  <si>
    <t>P6768</t>
  </si>
  <si>
    <t>4x2 Blk Hex Bushing</t>
  </si>
  <si>
    <t>P6769</t>
  </si>
  <si>
    <t>4x2-1/2 Blk Hex Bushing</t>
  </si>
  <si>
    <t>P6770</t>
  </si>
  <si>
    <t>4x3 Blk Hex Bushing</t>
  </si>
  <si>
    <t>P7348</t>
    <phoneticPr fontId="0" type="noConversion"/>
  </si>
  <si>
    <t>6x3 Blk Hex Bushing</t>
  </si>
  <si>
    <t>P7349</t>
    <phoneticPr fontId="0" type="noConversion"/>
  </si>
  <si>
    <t>6x4 Blk Hex Bushing</t>
  </si>
  <si>
    <t>ELBOWS 45 DEGREES</t>
  </si>
  <si>
    <t>P6488</t>
    <phoneticPr fontId="0" type="noConversion"/>
  </si>
  <si>
    <t>1/8 Blk 45 Elbow</t>
  </si>
  <si>
    <t>P6489</t>
  </si>
  <si>
    <t>1/4 Blk 45 Elbow</t>
  </si>
  <si>
    <t>P6490</t>
  </si>
  <si>
    <t>3/8 Blk 45 Elbow</t>
  </si>
  <si>
    <t>P6491</t>
  </si>
  <si>
    <t>1/2 Blk 45 Elbow</t>
  </si>
  <si>
    <t>P6492</t>
  </si>
  <si>
    <t>3/4 Blk 45 Elbow</t>
  </si>
  <si>
    <t>P6493</t>
  </si>
  <si>
    <t>1 Blk 45 Elbow</t>
  </si>
  <si>
    <t>P6494</t>
  </si>
  <si>
    <t>1-1/4 Blk 45 Elbow</t>
  </si>
  <si>
    <t>P6495</t>
  </si>
  <si>
    <t>1-1/2 Blk 45 Elbow</t>
  </si>
  <si>
    <t>P6496</t>
  </si>
  <si>
    <t>2 Blk 45 Elbow</t>
  </si>
  <si>
    <t>P6497</t>
    <phoneticPr fontId="0" type="noConversion"/>
  </si>
  <si>
    <t>2-1/2 Blk 45 Elbow</t>
  </si>
  <si>
    <t>P6498</t>
    <phoneticPr fontId="0" type="noConversion"/>
  </si>
  <si>
    <t>3 Blk 45 Elbow</t>
  </si>
  <si>
    <t>P6499</t>
    <phoneticPr fontId="0" type="noConversion"/>
  </si>
  <si>
    <t>4 Blk 45 Elbow</t>
  </si>
  <si>
    <t>P6500</t>
    <phoneticPr fontId="0" type="noConversion"/>
  </si>
  <si>
    <t>5 Blk 45 Elbow</t>
  </si>
  <si>
    <t>P6501</t>
    <phoneticPr fontId="0" type="noConversion"/>
  </si>
  <si>
    <t>6 Blk 45 Elbow</t>
  </si>
  <si>
    <t>STREET ELBOWS 45 DEGREES</t>
  </si>
  <si>
    <t>P6514</t>
    <phoneticPr fontId="0" type="noConversion"/>
  </si>
  <si>
    <t>1/8 Blk 45 St Elbow</t>
  </si>
  <si>
    <t>P6515</t>
  </si>
  <si>
    <t>1/4 Blk 45 St Elbow</t>
  </si>
  <si>
    <t>P6516</t>
  </si>
  <si>
    <t>3/8 Blk 45 St Elbow</t>
  </si>
  <si>
    <t>P6517</t>
  </si>
  <si>
    <t>1/2 Blk 45 St Elbow</t>
  </si>
  <si>
    <t>P6518</t>
  </si>
  <si>
    <t>3/4 Blk 45 St Elbow</t>
  </si>
  <si>
    <t>P6519</t>
  </si>
  <si>
    <t>1 Blk 45 St Elbow</t>
  </si>
  <si>
    <t>P6520</t>
  </si>
  <si>
    <t>1-1/4 Blk 45 St Elbow</t>
  </si>
  <si>
    <t>P6521</t>
  </si>
  <si>
    <t>1-1/2 Blk 45 St Elbow</t>
  </si>
  <si>
    <t>P6522</t>
  </si>
  <si>
    <t>2 Blk 45 St Elbow</t>
  </si>
  <si>
    <t>P6807</t>
    <phoneticPr fontId="0" type="noConversion"/>
  </si>
  <si>
    <t>2-1/2 Blk 45 St Elbow</t>
  </si>
  <si>
    <t>P6812</t>
    <phoneticPr fontId="0" type="noConversion"/>
  </si>
  <si>
    <t>3 Blk 45 St Elbow</t>
  </si>
  <si>
    <t>ELBOWS 90 DEGREES</t>
  </si>
  <si>
    <t>P6474</t>
  </si>
  <si>
    <t>1/8 Blk 90 Elbow</t>
  </si>
  <si>
    <t>P6475</t>
  </si>
  <si>
    <t>1/4 Blk 90 Elbow</t>
  </si>
  <si>
    <t>P6476</t>
  </si>
  <si>
    <t>3/8 Blk 90 Elbow</t>
  </si>
  <si>
    <t>P6477</t>
  </si>
  <si>
    <t>1/2 Blk 90 Elbow</t>
  </si>
  <si>
    <t>P6478</t>
  </si>
  <si>
    <t>3/4 Blk 90 Elbow</t>
  </si>
  <si>
    <t>P6479</t>
  </si>
  <si>
    <t>1 Blk 90 Elbow</t>
  </si>
  <si>
    <t>P6480</t>
  </si>
  <si>
    <t>1-1/4 Blk 90 Elbow</t>
  </si>
  <si>
    <t>P6481</t>
  </si>
  <si>
    <t>1-1/2 Blk 90 Elbow</t>
  </si>
  <si>
    <t>P6482</t>
  </si>
  <si>
    <t>2 Blk 90 Elbow</t>
  </si>
  <si>
    <t>P6483</t>
  </si>
  <si>
    <t>2-1/2 Blk 90 Elbow</t>
  </si>
  <si>
    <t>P6484</t>
  </si>
  <si>
    <t>3 Blk 90 Elbow</t>
  </si>
  <si>
    <t>P6485</t>
  </si>
  <si>
    <t>4 Blk 90 Elbow</t>
  </si>
  <si>
    <t>P6486</t>
  </si>
  <si>
    <t>5 Blk 90 Elbow</t>
  </si>
  <si>
    <t>P6487</t>
  </si>
  <si>
    <t>6 Blk 90 Elbow</t>
  </si>
  <si>
    <t xml:space="preserve">ELBOWS 90 DEGREES - REDUCING </t>
  </si>
  <si>
    <t>P6525</t>
  </si>
  <si>
    <t>1/4x1/8 Blk 90 Elbow</t>
  </si>
  <si>
    <t>P7291</t>
  </si>
  <si>
    <t>3/8x1/8 Blk 90 Elbow</t>
  </si>
  <si>
    <t>P6526</t>
  </si>
  <si>
    <t>3/8x1/4 Blk 90 Elbow</t>
  </si>
  <si>
    <t>P1043</t>
  </si>
  <si>
    <t>1/2x1/8 Blk 90 Elbow</t>
  </si>
  <si>
    <t>P6527</t>
  </si>
  <si>
    <t>1/2x1/4 Blk 90 Elbow</t>
  </si>
  <si>
    <t>P6528</t>
  </si>
  <si>
    <t>1/2x3/8 Blk 90 Elbow</t>
  </si>
  <si>
    <t>P1046</t>
  </si>
  <si>
    <t>3/4x1/8 Blk 90 Elbow</t>
  </si>
  <si>
    <t>P6529</t>
  </si>
  <si>
    <t>3/4x1/4 Blk 90 Elbow</t>
  </si>
  <si>
    <t>P6530</t>
  </si>
  <si>
    <t>3/4x3/8 Blk 90 Elbow</t>
  </si>
  <si>
    <t>P6531</t>
  </si>
  <si>
    <t>3/4x1/2 Blk 90 Elbow</t>
  </si>
  <si>
    <t>P3351</t>
  </si>
  <si>
    <t>1x1/4 Blk 90 Elbow</t>
  </si>
  <si>
    <t>P6532</t>
  </si>
  <si>
    <t>1x1/2 Blk 90 Elbow</t>
  </si>
  <si>
    <t>P6533</t>
  </si>
  <si>
    <t>1x3/4 Blk 90 Elbow</t>
  </si>
  <si>
    <t>P6534</t>
  </si>
  <si>
    <t>1-1/4x1/2 Blk 90 Elbow</t>
  </si>
  <si>
    <t>P6535</t>
  </si>
  <si>
    <t>1-1/4x3/4 Blk 90 Elbow</t>
  </si>
  <si>
    <t>P6536</t>
  </si>
  <si>
    <t>1-1/4x1 Blk 90 Elbow</t>
  </si>
  <si>
    <t>P6537</t>
  </si>
  <si>
    <t>1-1/2x1/2 Blk 90 Elbow</t>
  </si>
  <si>
    <t>P6538</t>
  </si>
  <si>
    <t>1-1/2x3/4 Blk 90 Elbow</t>
  </si>
  <si>
    <t>P6539</t>
  </si>
  <si>
    <t>1-1/2x1 Blk 90 Elbow</t>
  </si>
  <si>
    <t>P6540</t>
  </si>
  <si>
    <t>1-1/2x1-1/4 Blk 90 Elbow</t>
  </si>
  <si>
    <t>P6541</t>
  </si>
  <si>
    <t>2x1/2 Blk 90 Elbow</t>
  </si>
  <si>
    <t>P7376</t>
    <phoneticPr fontId="0" type="noConversion"/>
  </si>
  <si>
    <t>2x3/4 Blk 90 Elbow</t>
  </si>
  <si>
    <t>P6544</t>
  </si>
  <si>
    <t>2x1 Blk 90 Elbow</t>
  </si>
  <si>
    <t>P6545</t>
  </si>
  <si>
    <t>2x1-1/4 Blk 90 Elbow</t>
  </si>
  <si>
    <t>P6546</t>
  </si>
  <si>
    <t>2x1-1/2 Blk 90 Elbow</t>
  </si>
  <si>
    <t>P1064</t>
  </si>
  <si>
    <t>2-1/2x1 Blk 90 Elbow</t>
  </si>
  <si>
    <t>P1065</t>
  </si>
  <si>
    <t>2-1/2x1-1/4 Blk 90 Elbow</t>
  </si>
  <si>
    <t>P1066</t>
  </si>
  <si>
    <t>2-1/2x1-1/2 Blk 90 Elbow</t>
  </si>
  <si>
    <t>P7656</t>
    <phoneticPr fontId="0" type="noConversion"/>
  </si>
  <si>
    <t>2-1/2x2 Blk 90 Elbow</t>
  </si>
  <si>
    <t>P1070</t>
  </si>
  <si>
    <t>3x1-1/2 Blk 90 Elbow</t>
  </si>
  <si>
    <t>P7425</t>
  </si>
  <si>
    <t>3x2 Blk 90 Elbow</t>
  </si>
  <si>
    <t>P7377</t>
  </si>
  <si>
    <t>3x2-1/2 Blk 90 Elbow</t>
  </si>
  <si>
    <t>P2883</t>
    <phoneticPr fontId="0" type="noConversion"/>
  </si>
  <si>
    <t>4x1-1/2 Blk 90 Elbow</t>
  </si>
  <si>
    <t>STREET ELBOWS 90 DEGREES</t>
  </si>
  <si>
    <t>P6502</t>
  </si>
  <si>
    <t>1/8 Blk 90 St Elbow</t>
  </si>
  <si>
    <t>P6503</t>
  </si>
  <si>
    <t>1/4 Blk 90 St Elbow</t>
  </si>
  <si>
    <t>P6504</t>
  </si>
  <si>
    <t>3/8 Blk 90 St Elbow</t>
  </si>
  <si>
    <t>P6505</t>
  </si>
  <si>
    <t>1/2 Blk 90 St Elbow</t>
  </si>
  <si>
    <t>P6506</t>
  </si>
  <si>
    <t>3/4 Blk 90 St Elbow</t>
  </si>
  <si>
    <t>P6507</t>
  </si>
  <si>
    <t>1 Blk 90 St Elbow</t>
  </si>
  <si>
    <t>P6508</t>
  </si>
  <si>
    <t>1-1/4 Blk 90 St Elbow</t>
  </si>
  <si>
    <t>P6509</t>
  </si>
  <si>
    <t>1-1/2 Blk 90 St Elbow</t>
  </si>
  <si>
    <t>P6510</t>
  </si>
  <si>
    <t>2 Blk 90 St Elbow</t>
  </si>
  <si>
    <t>P6511</t>
  </si>
  <si>
    <t>2-1/2 Blk 90 St Elbow</t>
  </si>
  <si>
    <t>P6512</t>
  </si>
  <si>
    <t>3 Blk 90 St Elbow</t>
  </si>
  <si>
    <t>P6513</t>
  </si>
  <si>
    <t>4 Blk 90 St Elbow</t>
  </si>
  <si>
    <t>TEES</t>
  </si>
  <si>
    <t>P6548</t>
    <phoneticPr fontId="0" type="noConversion"/>
  </si>
  <si>
    <t>1/8 Blk Tee</t>
  </si>
  <si>
    <t>P6549</t>
  </si>
  <si>
    <t>1/4 Blk Tee</t>
  </si>
  <si>
    <t>P6550</t>
  </si>
  <si>
    <t>3/8 Blk Tee</t>
  </si>
  <si>
    <t>P6551</t>
  </si>
  <si>
    <t>1/2 Blk Tee</t>
  </si>
  <si>
    <t>P6552</t>
  </si>
  <si>
    <t>3/4 Blk Tee</t>
  </si>
  <si>
    <t>P6553</t>
  </si>
  <si>
    <t>1 Blk Tee</t>
  </si>
  <si>
    <t>P6554</t>
  </si>
  <si>
    <t>1-1/4 Blk Tee</t>
  </si>
  <si>
    <t>P6555</t>
  </si>
  <si>
    <t>1-1/2 Blk Tee</t>
  </si>
  <si>
    <t>P6556</t>
  </si>
  <si>
    <t>2 Blk Tee</t>
  </si>
  <si>
    <t>P6557</t>
  </si>
  <si>
    <t>2-1/2 Blk Tee</t>
  </si>
  <si>
    <t>P6558</t>
  </si>
  <si>
    <t>3 Blk Tee</t>
  </si>
  <si>
    <t>P6559</t>
  </si>
  <si>
    <t>4 Blk Tee</t>
  </si>
  <si>
    <t>P7374</t>
    <phoneticPr fontId="0" type="noConversion"/>
  </si>
  <si>
    <t>5 Blk Tee</t>
  </si>
  <si>
    <t>P6560</t>
  </si>
  <si>
    <t>6 Blk Tee</t>
  </si>
  <si>
    <t>TEES - REDUCING</t>
  </si>
  <si>
    <t>P1135</t>
  </si>
  <si>
    <t>1/4x1/8 Blk Tee</t>
  </si>
  <si>
    <t>P7685</t>
  </si>
  <si>
    <t>3/8x1/4 Blk Tee</t>
  </si>
  <si>
    <t>P6561</t>
  </si>
  <si>
    <t>1/2x1/4 Blk Tee</t>
  </si>
  <si>
    <t>P6562</t>
  </si>
  <si>
    <t>1/2x3/8 Blk Tee</t>
  </si>
  <si>
    <t>P6641</t>
  </si>
  <si>
    <t>1/2x3/4 Blk Tee</t>
  </si>
  <si>
    <t>P6642</t>
  </si>
  <si>
    <t>1/2x1 Blk Tee</t>
  </si>
  <si>
    <t>P7672</t>
  </si>
  <si>
    <t>3/4x1/4 Blk Tee</t>
  </si>
  <si>
    <t>P7693</t>
  </si>
  <si>
    <t>3/4x3/8 Blk Tee</t>
  </si>
  <si>
    <t>P6563</t>
  </si>
  <si>
    <t>3/4x1/2 Blk Tee</t>
  </si>
  <si>
    <t>P6656</t>
  </si>
  <si>
    <t>3/4x1 Blk Tee</t>
  </si>
  <si>
    <t>P6643</t>
  </si>
  <si>
    <t>3/4x1-1/4 Blk Tee</t>
  </si>
  <si>
    <t>P6597</t>
  </si>
  <si>
    <t>3/4x1/2x1/2 Blk Tee</t>
  </si>
  <si>
    <t>P6598</t>
  </si>
  <si>
    <t>3/4x1/2x3/4 Blk Tee</t>
  </si>
  <si>
    <t>P1201</t>
  </si>
  <si>
    <t>3/4x1/2x1 Blk Tee</t>
  </si>
  <si>
    <t>P6564</t>
  </si>
  <si>
    <t>1x1/4 Blk Tee</t>
  </si>
  <si>
    <t>P6565</t>
  </si>
  <si>
    <t>1x3/8 Blk Tee</t>
  </si>
  <si>
    <t>P6566</t>
  </si>
  <si>
    <t>1x1/2 Blk Tee</t>
  </si>
  <si>
    <t>P6567</t>
  </si>
  <si>
    <t>1x3/4 Blk Tee</t>
  </si>
  <si>
    <t>P6644</t>
  </si>
  <si>
    <t>1x1-1/4 Blk Tee</t>
  </si>
  <si>
    <t>P7673</t>
  </si>
  <si>
    <t>1x1-1/2 Blk Tee</t>
  </si>
  <si>
    <t>P6645</t>
  </si>
  <si>
    <t>1x2 Blk Tee</t>
  </si>
  <si>
    <t>P6600</t>
  </si>
  <si>
    <t>1x1/2x1/2 Blk Tee</t>
  </si>
  <si>
    <t>P6601</t>
  </si>
  <si>
    <t>1x1/2x3/4 Blk Tee</t>
  </si>
  <si>
    <t>P7144</t>
  </si>
  <si>
    <t>1x1/2x1 Blk Tee</t>
  </si>
  <si>
    <t>P6602</t>
  </si>
  <si>
    <t>1x3/4x1/2 Blk Tee</t>
  </si>
  <si>
    <t>P6604</t>
  </si>
  <si>
    <t>1x3/4x3/4 Blk Tee</t>
  </si>
  <si>
    <t>P6605</t>
  </si>
  <si>
    <t>1x3/4x1 Blk Tee</t>
  </si>
  <si>
    <t>P6568</t>
  </si>
  <si>
    <t>1-1/4x1/2 Blk Tee</t>
  </si>
  <si>
    <t>P6569</t>
  </si>
  <si>
    <t>1-1/4x3/4 Blk Tee</t>
  </si>
  <si>
    <t>P6570</t>
  </si>
  <si>
    <t>1-1/4x1 Blk Tee</t>
  </si>
  <si>
    <t>P6646</t>
  </si>
  <si>
    <t>1-1/4x1-1/2 Blk Tee</t>
  </si>
  <si>
    <t>P6647</t>
  </si>
  <si>
    <t>1-1/4x2 Blk Tee</t>
  </si>
  <si>
    <t>P6606</t>
  </si>
  <si>
    <t>1-1/4x1/2x1/2 Blk Tee</t>
  </si>
  <si>
    <t>P6607</t>
  </si>
  <si>
    <t>1-1/4x1/2x3/4 Blk Tee</t>
  </si>
  <si>
    <t>P6608</t>
  </si>
  <si>
    <t>1-1/4x1/2x1 Blk Tee</t>
  </si>
  <si>
    <t>P6609</t>
  </si>
  <si>
    <t>1-1/4x1/2x1-1/4 Blk Tee</t>
  </si>
  <si>
    <t>P6610</t>
  </si>
  <si>
    <t>1-1/4x3/4x1/2 Blk Tee</t>
  </si>
  <si>
    <t>P6611</t>
  </si>
  <si>
    <t>1-1/4x3/4x3/4 Blk Tee</t>
  </si>
  <si>
    <t>P6612</t>
  </si>
  <si>
    <t>1-1/4x3/4x1 Blk Tee</t>
  </si>
  <si>
    <t>P6613</t>
  </si>
  <si>
    <t>1-1/4x3/4x1-1/4 Blk Tee</t>
  </si>
  <si>
    <t>P6614</t>
  </si>
  <si>
    <t>1-1/4x1x1/2 Blk Tee</t>
  </si>
  <si>
    <t>P6615</t>
  </si>
  <si>
    <t>1-1/4x1x3/4 Blk Tee</t>
  </si>
  <si>
    <t>P6616</t>
  </si>
  <si>
    <t>1-1/4x1x1 Blk Tee</t>
  </si>
  <si>
    <t>P6617</t>
  </si>
  <si>
    <t>1-1/4x1x1-1/4 Blk Tee</t>
  </si>
  <si>
    <t>P4406</t>
  </si>
  <si>
    <t>1-1/4x1x1-1/2 Blk Tee</t>
  </si>
  <si>
    <t>P6571</t>
  </si>
  <si>
    <t>1-1/2x1/2 Blk Tee</t>
  </si>
  <si>
    <t>P6572</t>
  </si>
  <si>
    <t>1-1/2x3/4 Blk Tee</t>
  </si>
  <si>
    <t>P6573</t>
  </si>
  <si>
    <t>1-1/2x1 Blk Tee</t>
  </si>
  <si>
    <t>P6574</t>
  </si>
  <si>
    <t>1-1/2x1-1/4 Blk Tee</t>
  </si>
  <si>
    <t>P6648</t>
  </si>
  <si>
    <t>1-1/2x2 Blk Tee</t>
  </si>
  <si>
    <t>P6810</t>
  </si>
  <si>
    <t>1-1/2x1/2x1-1/4 Blk Tee</t>
  </si>
  <si>
    <t>P6618</t>
  </si>
  <si>
    <t>1-1/2x1/2x1-1/2 Blk Tee</t>
  </si>
  <si>
    <t>P6619</t>
  </si>
  <si>
    <t>1-1/2x3/4x3/4 Blk Tee</t>
  </si>
  <si>
    <t>P6620</t>
  </si>
  <si>
    <t>1-1/2x3/4x1-1/2 Blk Tee</t>
  </si>
  <si>
    <t>P6811</t>
  </si>
  <si>
    <t>1-1/2x1x1/2 Blk Tee</t>
  </si>
  <si>
    <t>P6621</t>
  </si>
  <si>
    <t>1-1/2x1x3/4 Blk Tee</t>
  </si>
  <si>
    <t>P6622</t>
  </si>
  <si>
    <t>1-1/2x1x1 Blk Tee</t>
  </si>
  <si>
    <t>P6623</t>
  </si>
  <si>
    <t>1-1/2x1x1-1/4 Blk Tee</t>
  </si>
  <si>
    <t>P6624</t>
  </si>
  <si>
    <t>1-1/2x1x1-1/2 Blk Tee</t>
  </si>
  <si>
    <t>P6625</t>
  </si>
  <si>
    <t>1-1/2x1-1/4x1/2 Blk Tee</t>
  </si>
  <si>
    <t>P6626</t>
  </si>
  <si>
    <t>1-1/2x1-1/4x3/4 Blk Tee</t>
  </si>
  <si>
    <t>P6627</t>
  </si>
  <si>
    <t>1-1/2x1-1/4x1 Blk Tee</t>
  </si>
  <si>
    <t>P6628</t>
  </si>
  <si>
    <t>1-1/2x1-1/4x1-1/4 Blk Tee</t>
  </si>
  <si>
    <t>P6629</t>
  </si>
  <si>
    <t>1-1/2x1-1/4x1-1/2 Blk Tee</t>
  </si>
  <si>
    <t>P6631</t>
  </si>
  <si>
    <t>1-1/2x1-1/4x2 Blk Tee</t>
  </si>
  <si>
    <t>P6575</t>
  </si>
  <si>
    <t>2x1/2 Blk Tee</t>
  </si>
  <si>
    <t>P6576</t>
  </si>
  <si>
    <t>2x3/4 Blk Tee</t>
  </si>
  <si>
    <t>P6577</t>
  </si>
  <si>
    <t>2x1 Blk Tee</t>
  </si>
  <si>
    <t>P6578</t>
  </si>
  <si>
    <t>2x1-1/4 Blk Tee</t>
  </si>
  <si>
    <t>P6579</t>
  </si>
  <si>
    <t>2x1-1/2 Blk Tee</t>
  </si>
  <si>
    <t>P3447</t>
  </si>
  <si>
    <t>2x2-1/2 Blk Tee</t>
  </si>
  <si>
    <t>P6632</t>
  </si>
  <si>
    <t>2x1/2x2 Blk Tee</t>
  </si>
  <si>
    <t>P6633</t>
  </si>
  <si>
    <t>2x3/4x2 Blk Tee</t>
  </si>
  <si>
    <t>P7619</t>
  </si>
  <si>
    <t>2x1x1 Blk Tee</t>
  </si>
  <si>
    <t>P6634</t>
  </si>
  <si>
    <t>2x1x2 Blk Tee</t>
  </si>
  <si>
    <t>P6809</t>
  </si>
  <si>
    <t>2x1-1/4x1 Blk Tee</t>
  </si>
  <si>
    <t>P6635</t>
  </si>
  <si>
    <t>2x1-1/4x1-1/4 Blk Tee</t>
  </si>
  <si>
    <t>P6636</t>
  </si>
  <si>
    <t>2x1-1/4x1-1/2 Blk Tee</t>
  </si>
  <si>
    <t>P7468</t>
  </si>
  <si>
    <t>2x1-1/4x2 Blk Tee</t>
  </si>
  <si>
    <t>P7657</t>
  </si>
  <si>
    <t>2x1-1/2x3/4 Blk Tee</t>
  </si>
  <si>
    <t>P6637</t>
  </si>
  <si>
    <t>2x1-1/2x1 Blk Tee</t>
  </si>
  <si>
    <t>P6638</t>
  </si>
  <si>
    <t>2x1-1/2x1-1/4 Blk Tee</t>
  </si>
  <si>
    <t>P6639</t>
  </si>
  <si>
    <t>2x1-1/2x1-1/2 Blk Tee</t>
  </si>
  <si>
    <t>P6640</t>
  </si>
  <si>
    <t>2x1-1/2x2 Blk Tee</t>
  </si>
  <si>
    <t>P6580</t>
  </si>
  <si>
    <t>2-1/2x1/2 Blk Tee</t>
  </si>
  <si>
    <t>P6581</t>
  </si>
  <si>
    <t>2-1/2x3/4 Blk Tee</t>
  </si>
  <si>
    <t>P6582</t>
  </si>
  <si>
    <t>2-1/2x1 Blk Tee</t>
  </si>
  <si>
    <t>P6583</t>
  </si>
  <si>
    <t>2-1/2x1-1/4 Blk Tee</t>
  </si>
  <si>
    <t>P6584</t>
  </si>
  <si>
    <t>2-1/2x1-1/2 Blk Tee</t>
  </si>
  <si>
    <t>P6585</t>
  </si>
  <si>
    <t>2-1/2x2 Blk Tee</t>
  </si>
  <si>
    <t>P3156</t>
  </si>
  <si>
    <t>2-1/2x2x2 Blk Tee</t>
  </si>
  <si>
    <t>P6713</t>
  </si>
  <si>
    <t>2-1/2x2x2-1/2 Blk Tee</t>
  </si>
  <si>
    <t>P6586</t>
  </si>
  <si>
    <t>3x3/4 Blk Tee</t>
  </si>
  <si>
    <t>P6587</t>
  </si>
  <si>
    <t>3x1 Blk Tee</t>
  </si>
  <si>
    <t>P6588</t>
  </si>
  <si>
    <t>3x1-1/4 Blk Tee</t>
  </si>
  <si>
    <t>P6589</t>
  </si>
  <si>
    <t>3x1-1/2 Blk Tee</t>
  </si>
  <si>
    <t>P6590</t>
  </si>
  <si>
    <t>3x2 Blk Tee</t>
  </si>
  <si>
    <t>P6591</t>
  </si>
  <si>
    <t>3x2-1/2 Blk Tee</t>
  </si>
  <si>
    <t>P3130</t>
  </si>
  <si>
    <t>3x2x2 Blk Tee</t>
  </si>
  <si>
    <t>P3374</t>
  </si>
  <si>
    <t>3x2x3 Blk Tee</t>
  </si>
  <si>
    <t>P6592</t>
  </si>
  <si>
    <t>4x1-1/2 Blk Tee</t>
  </si>
  <si>
    <t>P6594</t>
  </si>
  <si>
    <t>4x2 Blk Tee</t>
  </si>
  <si>
    <t>P6595</t>
  </si>
  <si>
    <t>4x2-1/2 Blk Tee</t>
  </si>
  <si>
    <t>P6596</t>
  </si>
  <si>
    <t>4x3 Blk Tee</t>
  </si>
  <si>
    <t>P1190</t>
  </si>
  <si>
    <t>6x4 Blk Tee</t>
  </si>
  <si>
    <t>CAPS</t>
  </si>
  <si>
    <t>P6650</t>
  </si>
  <si>
    <t>1/8 Blk Cap</t>
  </si>
  <si>
    <t>P6651</t>
  </si>
  <si>
    <t>1/4 Blk Cap</t>
  </si>
  <si>
    <t>P6652</t>
  </si>
  <si>
    <t>3/8 Blk Cap</t>
  </si>
  <si>
    <t>P6653</t>
  </si>
  <si>
    <t>1/2 Blk Cap</t>
  </si>
  <si>
    <t>P6654</t>
  </si>
  <si>
    <t>3/4 Blk Cap</t>
  </si>
  <si>
    <t>P6655</t>
  </si>
  <si>
    <t>1 Blk Cap</t>
  </si>
  <si>
    <t>P6657</t>
  </si>
  <si>
    <t>1-1/4 Blk Cap</t>
  </si>
  <si>
    <t>P6658</t>
  </si>
  <si>
    <t>1-1/2 Blk Cap</t>
  </si>
  <si>
    <t>P6659</t>
  </si>
  <si>
    <t>2 Blk Cap</t>
  </si>
  <si>
    <t>P6660</t>
  </si>
  <si>
    <t>2-1/2 Blk Cap</t>
  </si>
  <si>
    <t>P6661</t>
  </si>
  <si>
    <t>3 Blk Cap</t>
  </si>
  <si>
    <t>P6662</t>
  </si>
  <si>
    <t>4 Blk Cap</t>
  </si>
  <si>
    <t>P6663</t>
  </si>
  <si>
    <t>5 Blk Cap</t>
  </si>
  <si>
    <t>P6664</t>
  </si>
  <si>
    <t>6 Blk Cap</t>
  </si>
  <si>
    <t>PLUGS - SQUARE HEAD, CORED</t>
  </si>
  <si>
    <t>P6783</t>
  </si>
  <si>
    <t>1/8 Blk Plug</t>
  </si>
  <si>
    <t>P6784</t>
  </si>
  <si>
    <t>1/4 Blk Plug</t>
  </si>
  <si>
    <t>P6785</t>
  </si>
  <si>
    <t>3/8 Blk Plug</t>
  </si>
  <si>
    <t>P6786</t>
  </si>
  <si>
    <t>1/2 Blk Plug</t>
  </si>
  <si>
    <t>P6787</t>
  </si>
  <si>
    <t>3/4 Blk Plug</t>
  </si>
  <si>
    <t>P6788</t>
  </si>
  <si>
    <t>1 Blk Plug</t>
  </si>
  <si>
    <t>P6789</t>
  </si>
  <si>
    <t>1-1/4 Blk Plug</t>
  </si>
  <si>
    <t>P6790</t>
  </si>
  <si>
    <t>1-1/2 Blk Plug</t>
  </si>
  <si>
    <t>P6791</t>
  </si>
  <si>
    <t>2 Blk Plug</t>
  </si>
  <si>
    <t>P6792</t>
  </si>
  <si>
    <t>2-1/2 Blk Plug</t>
  </si>
  <si>
    <t>P6793</t>
  </si>
  <si>
    <t>3 Blk Plug</t>
  </si>
  <si>
    <t>P6794</t>
    <phoneticPr fontId="0" type="noConversion"/>
  </si>
  <si>
    <t>4 Blk Plug</t>
  </si>
  <si>
    <t>P4069</t>
    <phoneticPr fontId="0" type="noConversion"/>
  </si>
  <si>
    <t>5 Blk Plug</t>
  </si>
  <si>
    <t>P7353</t>
    <phoneticPr fontId="0" type="noConversion"/>
  </si>
  <si>
    <t>6 Blk Plug</t>
  </si>
  <si>
    <t>CROSSES</t>
  </si>
  <si>
    <t>P6671</t>
    <phoneticPr fontId="0" type="noConversion"/>
  </si>
  <si>
    <t>1/4 Blk Cross</t>
  </si>
  <si>
    <t>P6672</t>
  </si>
  <si>
    <t>3/8 Blk Cross</t>
  </si>
  <si>
    <t>P6673</t>
  </si>
  <si>
    <t>1/2 Blk Cross</t>
  </si>
  <si>
    <t>P6674</t>
  </si>
  <si>
    <t>3/4 Blk Cross</t>
  </si>
  <si>
    <t>P6675</t>
    <phoneticPr fontId="0" type="noConversion"/>
  </si>
  <si>
    <t>1 Blk Cross</t>
  </si>
  <si>
    <t>P6676</t>
  </si>
  <si>
    <t>1-1/4 Blk Cross</t>
  </si>
  <si>
    <t>P6677</t>
  </si>
  <si>
    <t>1-1/2 Blk Cross</t>
  </si>
  <si>
    <t>P6678</t>
  </si>
  <si>
    <t>2 Blk Cross</t>
  </si>
  <si>
    <t>P7467</t>
    <phoneticPr fontId="0" type="noConversion"/>
  </si>
  <si>
    <t>2-1/2 Blk Cross</t>
  </si>
  <si>
    <t>P1368</t>
    <phoneticPr fontId="0" type="noConversion"/>
  </si>
  <si>
    <t>3 Blk Cross</t>
  </si>
  <si>
    <t>FLOOR FLANGES</t>
  </si>
  <si>
    <t>P7690</t>
    <phoneticPr fontId="0" type="noConversion"/>
  </si>
  <si>
    <t>1/8 Blk Floor Flange</t>
  </si>
  <si>
    <t>P7691</t>
    <phoneticPr fontId="0" type="noConversion"/>
  </si>
  <si>
    <t>1/4 Blk Floor Flange</t>
  </si>
  <si>
    <t>P7365</t>
    <phoneticPr fontId="0" type="noConversion"/>
  </si>
  <si>
    <t>3/8 Blk Floor Flange</t>
  </si>
  <si>
    <t>P6665</t>
    <phoneticPr fontId="0" type="noConversion"/>
  </si>
  <si>
    <t>1/2 Blk Floor Flange</t>
  </si>
  <si>
    <t>P6666</t>
    <phoneticPr fontId="0" type="noConversion"/>
  </si>
  <si>
    <t>3/4 Blk Floor Flange</t>
  </si>
  <si>
    <t>P6667</t>
    <phoneticPr fontId="0" type="noConversion"/>
  </si>
  <si>
    <t>1 Blk Floor Flange</t>
  </si>
  <si>
    <t>P6668</t>
    <phoneticPr fontId="0" type="noConversion"/>
  </si>
  <si>
    <t>1-1/4 Blk Floor Flange</t>
  </si>
  <si>
    <t>P6669</t>
  </si>
  <si>
    <t>1-1/2 Blk Floor Flange</t>
  </si>
  <si>
    <t>P6670</t>
  </si>
  <si>
    <t>2 Blk Floor Flange</t>
  </si>
  <si>
    <t>Y BRANCH 45 DEGREES</t>
  </si>
  <si>
    <t>P3404</t>
    <phoneticPr fontId="0" type="noConversion"/>
  </si>
  <si>
    <t>1/2 Blk Y Branch</t>
  </si>
  <si>
    <t>P3405</t>
    <phoneticPr fontId="0" type="noConversion"/>
  </si>
  <si>
    <t>3/4 Blk Y Branch</t>
  </si>
  <si>
    <t>P3230</t>
  </si>
  <si>
    <t>1 Blk Y Branch</t>
  </si>
  <si>
    <t>P3231</t>
  </si>
  <si>
    <t>1-1/4 Blk Y Branch</t>
  </si>
  <si>
    <t>P3232</t>
  </si>
  <si>
    <t>1-1/2 Blk Y Branch</t>
  </si>
  <si>
    <t>P3208</t>
    <phoneticPr fontId="0" type="noConversion"/>
  </si>
  <si>
    <t>2 Blk Y Branch</t>
  </si>
  <si>
    <t>P3406</t>
    <phoneticPr fontId="0" type="noConversion"/>
  </si>
  <si>
    <t>2-1/2 Blk Y Branch</t>
  </si>
  <si>
    <t>P3233</t>
    <phoneticPr fontId="0" type="noConversion"/>
  </si>
  <si>
    <t>3 Blk Y Branch</t>
  </si>
  <si>
    <t>P3234</t>
    <phoneticPr fontId="0" type="noConversion"/>
  </si>
  <si>
    <t>4 Blk Y Branch</t>
  </si>
  <si>
    <t>LEFT / RIGHT COUPLINGS</t>
  </si>
  <si>
    <t>P7439</t>
  </si>
  <si>
    <t>1/2 Blk L/R CPLG</t>
  </si>
  <si>
    <t>P7440</t>
  </si>
  <si>
    <t>3/4 Blk L/R CPLG</t>
  </si>
  <si>
    <t>P8200</t>
  </si>
  <si>
    <t>1 Blk L/R CPLG</t>
  </si>
  <si>
    <t>P7441</t>
  </si>
  <si>
    <t>1-1/4 Blk L/R CPLG</t>
  </si>
  <si>
    <t>P7442</t>
  </si>
  <si>
    <t>1-1/2 Blk L/R CPLG</t>
  </si>
  <si>
    <t>P7459</t>
  </si>
  <si>
    <t>2 Blk L/R CPLG</t>
  </si>
  <si>
    <t>GALVANIZED FITTINGS</t>
  </si>
  <si>
    <t>P7022</t>
  </si>
  <si>
    <t>1/8 Galv CPLG</t>
  </si>
  <si>
    <t>P7023</t>
  </si>
  <si>
    <t>1/4 Galv CPLG</t>
  </si>
  <si>
    <t>P7024</t>
  </si>
  <si>
    <t>3/8 Galv CPLG</t>
  </si>
  <si>
    <t>P7025</t>
  </si>
  <si>
    <t>1/2 Galv CPLG</t>
  </si>
  <si>
    <t>P7026</t>
  </si>
  <si>
    <t>3/4 Galv CPLG</t>
  </si>
  <si>
    <t>P7027</t>
  </si>
  <si>
    <t>1 Galv CPLG</t>
  </si>
  <si>
    <t>P7028</t>
  </si>
  <si>
    <t>1-1/4 Galv CPLG</t>
  </si>
  <si>
    <t>P7029</t>
  </si>
  <si>
    <t>1-1/2 Galv CPLG</t>
  </si>
  <si>
    <t>P7030</t>
  </si>
  <si>
    <t>2 Galv CPLG</t>
  </si>
  <si>
    <t>P7031</t>
  </si>
  <si>
    <t>2-1/2 Galv CPLG</t>
  </si>
  <si>
    <t>P7032</t>
  </si>
  <si>
    <t>3 Galv CPLG</t>
  </si>
  <si>
    <t>P7033</t>
    <phoneticPr fontId="0" type="noConversion"/>
  </si>
  <si>
    <t>4 Galv CPLG</t>
  </si>
  <si>
    <t>P7700</t>
    <phoneticPr fontId="0" type="noConversion"/>
  </si>
  <si>
    <t>5 Galv CPLG</t>
  </si>
  <si>
    <t>COUPLINGS - REDUCING</t>
  </si>
  <si>
    <t>P7034</t>
    <phoneticPr fontId="0" type="noConversion"/>
  </si>
  <si>
    <t>1/4x1/8 Galv Red. CPLG</t>
  </si>
  <si>
    <t>P7035</t>
  </si>
  <si>
    <t>3/8x1/8 Galv Red. CPLG</t>
  </si>
  <si>
    <t>P7036</t>
  </si>
  <si>
    <t>3/8x1/4 Galv Red. CPLG</t>
  </si>
  <si>
    <t>P7037</t>
  </si>
  <si>
    <t>1/2x1/8 Galv Red. CPLG</t>
  </si>
  <si>
    <t>P7038</t>
  </si>
  <si>
    <t>1/2x1/4 Galv Red. CPLG</t>
  </si>
  <si>
    <t>P7039</t>
  </si>
  <si>
    <t>1/2x3/8 Galv Red. CPLG</t>
  </si>
  <si>
    <t>P7707</t>
    <phoneticPr fontId="0" type="noConversion"/>
  </si>
  <si>
    <t>3/4x1/8 Galv Red. CPLG</t>
  </si>
  <si>
    <t>P7040</t>
    <phoneticPr fontId="0" type="noConversion"/>
  </si>
  <si>
    <t>3/4x1/4 Galv Red. CPLG</t>
  </si>
  <si>
    <t>P7041</t>
    <phoneticPr fontId="0" type="noConversion"/>
  </si>
  <si>
    <t>3/4x3/8 Galv Red. CPLG</t>
  </si>
  <si>
    <t>P7042</t>
    <phoneticPr fontId="0" type="noConversion"/>
  </si>
  <si>
    <t>3/4x1/2 Galv Red. CPLG</t>
  </si>
  <si>
    <t>P7708</t>
    <phoneticPr fontId="0" type="noConversion"/>
  </si>
  <si>
    <t>1x1/4 Galv Red. CPLG</t>
  </si>
  <si>
    <t>P7709</t>
    <phoneticPr fontId="0" type="noConversion"/>
  </si>
  <si>
    <t>1x3/8 Galv Red. CPLG</t>
  </si>
  <si>
    <t>P7043</t>
    <phoneticPr fontId="0" type="noConversion"/>
  </si>
  <si>
    <t>1x1/2 Galv Red. CPLG</t>
  </si>
  <si>
    <t>P7044</t>
  </si>
  <si>
    <t>1x3/4 Galv Red. CPLG</t>
  </si>
  <si>
    <t>P7045</t>
  </si>
  <si>
    <t>1-1/4x1/2 Galv Red. CPLG</t>
  </si>
  <si>
    <t>P7046</t>
  </si>
  <si>
    <t>1-1/4x3/4 Galv Red. CPLG</t>
  </si>
  <si>
    <t>P7047</t>
  </si>
  <si>
    <t>1-1/4x1 Galv Red. CPLG</t>
  </si>
  <si>
    <t>P7048</t>
    <phoneticPr fontId="0" type="noConversion"/>
  </si>
  <si>
    <t>1-1/2x1/2 Galv Red. CPLG</t>
  </si>
  <si>
    <t>P7049</t>
  </si>
  <si>
    <t>1-1/2x3/4 Galv Red. CPLG</t>
  </si>
  <si>
    <t>P7050</t>
  </si>
  <si>
    <t>1-1/2x1 Galv Red. CPLG</t>
  </si>
  <si>
    <t>P7051</t>
  </si>
  <si>
    <t>1-1/2x1-1/4 Galv Red. CPLG</t>
  </si>
  <si>
    <t>P7052</t>
    <phoneticPr fontId="0" type="noConversion"/>
  </si>
  <si>
    <t>2x1/2 Galv Red. CPLG</t>
  </si>
  <si>
    <t>P7053</t>
  </si>
  <si>
    <t>2x3/4 Galv Red. CPLG</t>
  </si>
  <si>
    <t>P7054</t>
  </si>
  <si>
    <t>2x1 Galv Red. CPLG</t>
  </si>
  <si>
    <t>P7055</t>
  </si>
  <si>
    <t>2x1-1/4 Galv Red. CPLG</t>
  </si>
  <si>
    <t>P7056</t>
  </si>
  <si>
    <t>2x1-1/2 Galv Red. CPLG</t>
  </si>
  <si>
    <t>P2933</t>
    <phoneticPr fontId="0" type="noConversion"/>
  </si>
  <si>
    <t>2-1/2x3/4 Galv Red. CPLG</t>
  </si>
  <si>
    <t>P7057</t>
  </si>
  <si>
    <t>2-1/2x1 Galv Red. CPLG</t>
  </si>
  <si>
    <t>P7058</t>
    <phoneticPr fontId="0" type="noConversion"/>
  </si>
  <si>
    <t>2-1/2x1-1/4 Galv Red. CPLG</t>
  </si>
  <si>
    <t>P7059</t>
  </si>
  <si>
    <t>2-1/2x1-1/2 Galv Red. CPLG</t>
  </si>
  <si>
    <t>P7060</t>
  </si>
  <si>
    <t>2-1/2x2 Galv Red. CPLG</t>
  </si>
  <si>
    <t>P2934</t>
    <phoneticPr fontId="0" type="noConversion"/>
  </si>
  <si>
    <t>3x3/4 Galv Red. CPLG</t>
  </si>
  <si>
    <t>P7061</t>
    <phoneticPr fontId="0" type="noConversion"/>
  </si>
  <si>
    <t>3x1-1/4 Galv Red. CPLG</t>
  </si>
  <si>
    <t>P7062</t>
  </si>
  <si>
    <t>3x1-1/2 Galv Red. CPLG</t>
  </si>
  <si>
    <t>P7063</t>
  </si>
  <si>
    <t>3x2 Galv Red. CPLG</t>
  </si>
  <si>
    <t>P7064</t>
  </si>
  <si>
    <t>3x2-1/2 Galv Red. CPLG</t>
  </si>
  <si>
    <t>P7729</t>
    <phoneticPr fontId="0" type="noConversion"/>
  </si>
  <si>
    <t>4x1-1/2 Galv Red. CPLG</t>
  </si>
  <si>
    <t>P7065</t>
    <phoneticPr fontId="0" type="noConversion"/>
  </si>
  <si>
    <t>4x2 Galv Red. CPLG</t>
  </si>
  <si>
    <t>P7066</t>
    <phoneticPr fontId="0" type="noConversion"/>
  </si>
  <si>
    <t>4x2-1/2 Galv Red. CPLG</t>
  </si>
  <si>
    <t>P7067</t>
    <phoneticPr fontId="0" type="noConversion"/>
  </si>
  <si>
    <t>4x3 Galv Red. CPLG</t>
  </si>
  <si>
    <t>P2228</t>
    <phoneticPr fontId="0" type="noConversion"/>
  </si>
  <si>
    <t>6x4 Galv Red. CPLG</t>
  </si>
  <si>
    <t>P2144</t>
    <phoneticPr fontId="0" type="noConversion"/>
  </si>
  <si>
    <t xml:space="preserve">3/8 Galv Ext Piece </t>
  </si>
  <si>
    <t>P7115</t>
    <phoneticPr fontId="0" type="noConversion"/>
  </si>
  <si>
    <t>1/2 Galv Ext Piece</t>
  </si>
  <si>
    <t>P7116</t>
  </si>
  <si>
    <t>3/4 Galv Ext Piece</t>
  </si>
  <si>
    <t>P7117</t>
    <phoneticPr fontId="0" type="noConversion"/>
  </si>
  <si>
    <t>1 Galv Ext Piece</t>
  </si>
  <si>
    <t>P7118</t>
  </si>
  <si>
    <t>1-1/4 Galv Ext Piece</t>
  </si>
  <si>
    <t>P7119</t>
  </si>
  <si>
    <t>1-1/2 Galv Ext Piece</t>
  </si>
  <si>
    <t>P7120</t>
  </si>
  <si>
    <t>2 Galv Ext Piece</t>
  </si>
  <si>
    <t>P7706</t>
    <phoneticPr fontId="0" type="noConversion"/>
  </si>
  <si>
    <t>1/8 Galv Union</t>
  </si>
  <si>
    <t>P7133</t>
    <phoneticPr fontId="0" type="noConversion"/>
  </si>
  <si>
    <t>1/4 Galv Union</t>
  </si>
  <si>
    <t>P7134</t>
  </si>
  <si>
    <t>3/8 Galv Union</t>
  </si>
  <si>
    <t>P7135</t>
  </si>
  <si>
    <t>1/2 Galv Union</t>
  </si>
  <si>
    <t>P7136</t>
  </si>
  <si>
    <t>3/4 Galv Union</t>
  </si>
  <si>
    <t>P7137</t>
    <phoneticPr fontId="0" type="noConversion"/>
  </si>
  <si>
    <t>1 Galv Union</t>
  </si>
  <si>
    <t>P7138</t>
  </si>
  <si>
    <t>1-1/4 Galv Union</t>
  </si>
  <si>
    <t>P7139</t>
  </si>
  <si>
    <t>1-1/2 Galv Union</t>
  </si>
  <si>
    <t>P7140</t>
    <phoneticPr fontId="0" type="noConversion"/>
  </si>
  <si>
    <t>2 Galv Union</t>
  </si>
  <si>
    <t>P7141</t>
  </si>
  <si>
    <t>2-1/2 Galv Union</t>
  </si>
  <si>
    <t>P7142</t>
  </si>
  <si>
    <t>3 Galv Union</t>
  </si>
  <si>
    <t>P7143</t>
  </si>
  <si>
    <t>4 Galv Union</t>
  </si>
  <si>
    <t>P7068</t>
    <phoneticPr fontId="0" type="noConversion"/>
  </si>
  <si>
    <t>1/4x1/8 Galv Hex Bushing</t>
  </si>
  <si>
    <t>P7069</t>
  </si>
  <si>
    <t>3/8x1/8 Galv Hex Bushing</t>
  </si>
  <si>
    <t>P7070</t>
  </si>
  <si>
    <t>3/8x1/4 Galv Hex Bushing</t>
  </si>
  <si>
    <t>P7710</t>
    <phoneticPr fontId="0" type="noConversion"/>
  </si>
  <si>
    <t>1/2x1/8 Galv Hex Bushing</t>
  </si>
  <si>
    <t>P7071</t>
    <phoneticPr fontId="0" type="noConversion"/>
  </si>
  <si>
    <t>1/2x1/4 Galv Hex Bushing</t>
  </si>
  <si>
    <t>P7072</t>
    <phoneticPr fontId="0" type="noConversion"/>
  </si>
  <si>
    <t>1/2x3/8 Galv Hex Bushing</t>
  </si>
  <si>
    <t>P7711</t>
    <phoneticPr fontId="0" type="noConversion"/>
  </si>
  <si>
    <t>3/4x1/8 Galv Hex Bushing</t>
  </si>
  <si>
    <t>P7073</t>
    <phoneticPr fontId="0" type="noConversion"/>
  </si>
  <si>
    <t>3/4x1/4 Galv Hex Bushing</t>
  </si>
  <si>
    <t>P7074</t>
  </si>
  <si>
    <t>3/4x3/8 Galv Hex Bushing</t>
  </si>
  <si>
    <t>P7075</t>
  </si>
  <si>
    <t>3/4x1/2 Galv Hex Bushing</t>
  </si>
  <si>
    <t>P2303</t>
    <phoneticPr fontId="0" type="noConversion"/>
  </si>
  <si>
    <t>1x1/8 Galv Hex Bushing</t>
  </si>
  <si>
    <t>P7078</t>
    <phoneticPr fontId="0" type="noConversion"/>
  </si>
  <si>
    <t>1x1/4 Galv Hex Bushing</t>
  </si>
  <si>
    <t>P7079</t>
    <phoneticPr fontId="0" type="noConversion"/>
  </si>
  <si>
    <t>1x3/8 Galv Hex Bushing</t>
  </si>
  <si>
    <t>P7076</t>
  </si>
  <si>
    <t>1x1/2 Galv Hex Bushing</t>
  </si>
  <si>
    <t>P7077</t>
    <phoneticPr fontId="0" type="noConversion"/>
  </si>
  <si>
    <t>1x3/4 Galv Hex Bushing</t>
  </si>
  <si>
    <t>P7712</t>
    <phoneticPr fontId="0" type="noConversion"/>
  </si>
  <si>
    <t>1-1/4x1/4 Galv Hex Bushing</t>
  </si>
  <si>
    <t>P7713</t>
  </si>
  <si>
    <t>1-1/4x3/8 Galv Hex Bushing</t>
  </si>
  <si>
    <t>P7080</t>
    <phoneticPr fontId="0" type="noConversion"/>
  </si>
  <si>
    <t>1-1/4x1/2 Galv Hex Bushing</t>
  </si>
  <si>
    <t>P7081</t>
    <phoneticPr fontId="0" type="noConversion"/>
  </si>
  <si>
    <t>1-1/4x3/4 Galv Hex Bushing</t>
  </si>
  <si>
    <t>P7082</t>
    <phoneticPr fontId="0" type="noConversion"/>
  </si>
  <si>
    <t>1-1/4x1 Galv Hex Bushing</t>
  </si>
  <si>
    <t>P2313</t>
    <phoneticPr fontId="0" type="noConversion"/>
  </si>
  <si>
    <t>1-1/2x1/4 Galv Hex Bushing</t>
  </si>
  <si>
    <t>P2314</t>
    <phoneticPr fontId="0" type="noConversion"/>
  </si>
  <si>
    <t>1-1/2x3/8 Galv Hex Bushing</t>
  </si>
  <si>
    <t>P7083</t>
    <phoneticPr fontId="0" type="noConversion"/>
  </si>
  <si>
    <t>1-1/2x1/2 Galv Hex Bushing</t>
  </si>
  <si>
    <t>P7084</t>
  </si>
  <si>
    <t>1-1/2x3/4 Galv Hex Bushing</t>
  </si>
  <si>
    <t>P7085</t>
  </si>
  <si>
    <t>1-1/2x1 Galv Hex Bushing</t>
  </si>
  <si>
    <t>P7086</t>
  </si>
  <si>
    <t>1-1/2x1-1/4 Galv Hex Bushing</t>
  </si>
  <si>
    <t>P2319</t>
    <phoneticPr fontId="0" type="noConversion"/>
  </si>
  <si>
    <t>2x1/4 Galv Hex Bushing</t>
  </si>
  <si>
    <t>P7714</t>
    <phoneticPr fontId="0" type="noConversion"/>
  </si>
  <si>
    <t>2x3/8 Galv Hex Bushing</t>
  </si>
  <si>
    <t>P7087</t>
    <phoneticPr fontId="0" type="noConversion"/>
  </si>
  <si>
    <t>2x1/2 Galv Hex Bushing</t>
  </si>
  <si>
    <t>P7088</t>
  </si>
  <si>
    <t>2x3/4 Galv Hex Bushing</t>
  </si>
  <si>
    <t>P7089</t>
  </si>
  <si>
    <t>2x1 Galv Hex Bushing</t>
  </si>
  <si>
    <t>P7090</t>
  </si>
  <si>
    <t>2x1-1/4 Galv Hex Bushing</t>
  </si>
  <si>
    <t>P7091</t>
  </si>
  <si>
    <t>2x1-1/2 Galv Hex Bushing</t>
  </si>
  <si>
    <t>P7092</t>
    <phoneticPr fontId="0" type="noConversion"/>
  </si>
  <si>
    <t>2-1/2x1/2 Galv Hex Bushing</t>
  </si>
  <si>
    <t>P7093</t>
  </si>
  <si>
    <t>2-1/2x3/4 Galv Hex Bushing</t>
  </si>
  <si>
    <t>P7094</t>
  </si>
  <si>
    <t>2-1/2x1 Galv Hex Bushing</t>
  </si>
  <si>
    <t>P7095</t>
  </si>
  <si>
    <t>2-1/2x1-1/4 Galv Hex Bushing</t>
  </si>
  <si>
    <t>P7096</t>
  </si>
  <si>
    <t>2-1/2x1-1/2 Galv Hex Bushing</t>
  </si>
  <si>
    <t>P7097</t>
  </si>
  <si>
    <t>2-1/2x2 Galv Hex Bushing</t>
  </si>
  <si>
    <t>P2332</t>
    <phoneticPr fontId="0" type="noConversion"/>
  </si>
  <si>
    <t>3x1/2 Galv Hex Bushing</t>
  </si>
  <si>
    <t>P2333</t>
    <phoneticPr fontId="0" type="noConversion"/>
  </si>
  <si>
    <t>3x3/4 Galv Hex Bushing</t>
  </si>
  <si>
    <t>P7098</t>
    <phoneticPr fontId="0" type="noConversion"/>
  </si>
  <si>
    <t>3x1 Galv Hex Bushing</t>
  </si>
  <si>
    <t>P7099</t>
  </si>
  <si>
    <t>3x1-1/4 Galv Hex Bushing</t>
  </si>
  <si>
    <t>P7100</t>
  </si>
  <si>
    <t>3x1-1/2 Galv Hex Bushing</t>
  </si>
  <si>
    <t>P7101</t>
  </si>
  <si>
    <t>3x2 Galv Hex Bushing</t>
  </si>
  <si>
    <t>P7102</t>
  </si>
  <si>
    <t>3x2-1/2 Galv Hex Bushing</t>
  </si>
  <si>
    <t>P2339</t>
    <phoneticPr fontId="0" type="noConversion"/>
  </si>
  <si>
    <t>3-1/2x1-1/2 Galv Hex Bushing</t>
  </si>
  <si>
    <t>P2340</t>
    <phoneticPr fontId="0" type="noConversion"/>
  </si>
  <si>
    <t>3-1/2x2 Galv Hex Bushing</t>
  </si>
  <si>
    <t>P2341</t>
    <phoneticPr fontId="0" type="noConversion"/>
  </si>
  <si>
    <t>3-1/2x2-1/2 Galv Hex Bushing</t>
  </si>
  <si>
    <t>P7355</t>
    <phoneticPr fontId="0" type="noConversion"/>
  </si>
  <si>
    <t>3-1/2x3 Galv Hex Bushing</t>
  </si>
  <si>
    <t>P7103</t>
    <phoneticPr fontId="0" type="noConversion"/>
  </si>
  <si>
    <t>4x1 Galv Hex Bushing</t>
  </si>
  <si>
    <t>P7104</t>
  </si>
  <si>
    <t>4x1-1/4 Galv Hex Bushing</t>
  </si>
  <si>
    <t>P7105</t>
  </si>
  <si>
    <t>4x1-1/2 Galv Hex Bushing</t>
  </si>
  <si>
    <t>P7106</t>
  </si>
  <si>
    <t>4x2 Galv Hex Bushing</t>
  </si>
  <si>
    <t>P7107</t>
  </si>
  <si>
    <t>4x2-1/2 Galv Hex Bushing</t>
  </si>
  <si>
    <t>P7108</t>
  </si>
  <si>
    <t>4x3 Galv Hex Bushing</t>
  </si>
  <si>
    <t>P2350</t>
    <phoneticPr fontId="0" type="noConversion"/>
  </si>
  <si>
    <t>4x3-1/2 Galv Hex Bushing</t>
  </si>
  <si>
    <t>P3701</t>
    <phoneticPr fontId="0" type="noConversion"/>
  </si>
  <si>
    <t>5x4 Galv Hex Bushing</t>
  </si>
  <si>
    <t>P7715</t>
    <phoneticPr fontId="0" type="noConversion"/>
  </si>
  <si>
    <t>6x3 Galv Hex Bushing</t>
  </si>
  <si>
    <t>P7366</t>
    <phoneticPr fontId="0" type="noConversion"/>
  </si>
  <si>
    <t>6x4 Galv Hex Bushing</t>
  </si>
  <si>
    <t>P6829</t>
    <phoneticPr fontId="0" type="noConversion"/>
  </si>
  <si>
    <t>1/8 Galv 45 Elbow</t>
  </si>
  <si>
    <t>P6830</t>
  </si>
  <si>
    <t>1/4 Galv 45 Elbow</t>
  </si>
  <si>
    <t>P6831</t>
  </si>
  <si>
    <t>3/8 Galv 45 Elbow</t>
  </si>
  <si>
    <t>P6832</t>
  </si>
  <si>
    <t>1/2 Galv 45 Elbow</t>
  </si>
  <si>
    <t>P6833</t>
  </si>
  <si>
    <t>3/4 Galv 45 Elbow</t>
  </si>
  <si>
    <t>P6834</t>
  </si>
  <si>
    <t>1 Galv 45 Elbow</t>
  </si>
  <si>
    <t>P6835</t>
  </si>
  <si>
    <t>1-1/4 Galv 45 Elbow</t>
  </si>
  <si>
    <t>P6836</t>
  </si>
  <si>
    <t>1-1/2 Galv 45 Elbow</t>
  </si>
  <si>
    <t>P6837</t>
  </si>
  <si>
    <t>2 Galv 45 Elbow</t>
  </si>
  <si>
    <t>P6838</t>
    <phoneticPr fontId="0" type="noConversion"/>
  </si>
  <si>
    <t>2-1/2 Galv 45 Elbow</t>
  </si>
  <si>
    <t>P6839</t>
  </si>
  <si>
    <t>3 Galv 45 Elbow</t>
  </si>
  <si>
    <t>P6840</t>
    <phoneticPr fontId="0" type="noConversion"/>
  </si>
  <si>
    <t>4 Galv 45 Elbow</t>
  </si>
  <si>
    <t>P6841</t>
    <phoneticPr fontId="0" type="noConversion"/>
  </si>
  <si>
    <t>6 Galv 45 Elbow</t>
  </si>
  <si>
    <t>P6857</t>
  </si>
  <si>
    <t>1/8 Galv 45 St Elbow</t>
  </si>
  <si>
    <t>P6859</t>
    <phoneticPr fontId="0" type="noConversion"/>
  </si>
  <si>
    <t>1/4 Galv 45 St Elbow</t>
  </si>
  <si>
    <t>P6860</t>
  </si>
  <si>
    <t>3/8 Galv 45 St Elbow</t>
  </si>
  <si>
    <t>P6861</t>
  </si>
  <si>
    <t>1/2 Galv 45 St Elbow</t>
  </si>
  <si>
    <t>P6862</t>
  </si>
  <si>
    <t>3/4 Galv 45 St Elbow</t>
  </si>
  <si>
    <t>P6863</t>
  </si>
  <si>
    <t>1 Galv 45 St Elbow</t>
  </si>
  <si>
    <t>P6864</t>
  </si>
  <si>
    <t>1-1/4 Galv 45 St Elbow</t>
  </si>
  <si>
    <t>P6865</t>
  </si>
  <si>
    <t>1-1/2 Galv 45 St Elbow</t>
  </si>
  <si>
    <t>P6866</t>
  </si>
  <si>
    <t>2 Galv 45 St Elbow</t>
  </si>
  <si>
    <t>P7251</t>
    <phoneticPr fontId="0" type="noConversion"/>
  </si>
  <si>
    <t>2-1/2 Galv 45 St Elbow</t>
  </si>
  <si>
    <t>P6867</t>
  </si>
  <si>
    <t>3 Galv 45 St Elbow</t>
  </si>
  <si>
    <t>P6816</t>
  </si>
  <si>
    <t>1/8 Galv 90 Elbow</t>
  </si>
  <si>
    <t>P6817</t>
  </si>
  <si>
    <t>1/4 Galv 90 Elbow</t>
  </si>
  <si>
    <t>P6818</t>
  </si>
  <si>
    <t>3/8 Galv 90 Elbow</t>
  </si>
  <si>
    <t>P6819</t>
  </si>
  <si>
    <t>1/2 Galv 90 Elbow</t>
  </si>
  <si>
    <t>P6820</t>
  </si>
  <si>
    <t>3/4 Galv 90 Elbow</t>
  </si>
  <si>
    <t>P6821</t>
  </si>
  <si>
    <t>1 Galv 90 Elbow</t>
  </si>
  <si>
    <t>P6822</t>
  </si>
  <si>
    <t>1-1/4 Galv 90 Elbow</t>
  </si>
  <si>
    <t>P6823</t>
  </si>
  <si>
    <t>1-1/2 Galv 90 Elbow</t>
  </si>
  <si>
    <t>P6824</t>
  </si>
  <si>
    <t>2 Galv 90 Elbow</t>
  </si>
  <si>
    <t>P6825</t>
  </si>
  <si>
    <t>2-1/2 Galv 90 Elbow</t>
  </si>
  <si>
    <t>P6826</t>
  </si>
  <si>
    <t>3 Galv 90 Elbow</t>
  </si>
  <si>
    <t>P6827</t>
  </si>
  <si>
    <t>4 Galv 90 Elbow</t>
  </si>
  <si>
    <t>P7722</t>
  </si>
  <si>
    <t>5 Galv 90 Elbow</t>
  </si>
  <si>
    <t>P6828</t>
  </si>
  <si>
    <t>6 Galv 90 Elbow</t>
  </si>
  <si>
    <t>ELBOWS - REDUCING</t>
  </si>
  <si>
    <t>P6870</t>
  </si>
  <si>
    <t>1/4x1/8 Galv 90 Elbow</t>
  </si>
  <si>
    <t>P1937</t>
  </si>
  <si>
    <t>3/8x1/8 Galv 90 Elbow</t>
  </si>
  <si>
    <t>P6871</t>
  </si>
  <si>
    <t>3/8x1/4 Galv 90 Elbow</t>
  </si>
  <si>
    <t>P1939</t>
  </si>
  <si>
    <t>1/2x1/8 Galv 90 Elbow</t>
  </si>
  <si>
    <t>P6872</t>
  </si>
  <si>
    <t>1/2x1/4 Galv 90 Elbow</t>
  </si>
  <si>
    <t>P6873</t>
  </si>
  <si>
    <t>1/2x3/8 Galv 90 Elbow</t>
  </si>
  <si>
    <t>P1942</t>
  </si>
  <si>
    <t>3/4x1/8 Galv 90 Elbow</t>
  </si>
  <si>
    <t>P6874</t>
  </si>
  <si>
    <t>3/4x1/4 Galv 90 Elbow</t>
  </si>
  <si>
    <t>P6875</t>
  </si>
  <si>
    <t>3/4x3/8 Galv 90 Elbow</t>
  </si>
  <si>
    <t>P6876</t>
  </si>
  <si>
    <t>3/4x1/2 Galv 90 Elbow</t>
  </si>
  <si>
    <t>P6877</t>
  </si>
  <si>
    <t>1x1/2 Galv 90 Elbow</t>
  </si>
  <si>
    <t>P6878</t>
  </si>
  <si>
    <t>1x3/4 Galv 90 Elbow</t>
  </si>
  <si>
    <t>P6879</t>
  </si>
  <si>
    <t>1-1/4x1/2 Galv 90 Elbow</t>
  </si>
  <si>
    <t>P6880</t>
  </si>
  <si>
    <t>1-1/4x3/4 Galv 90 Elbow</t>
  </si>
  <si>
    <t>P6881</t>
  </si>
  <si>
    <t>1-1/4x1 Galv 90 Elbow</t>
  </si>
  <si>
    <t>P6882</t>
  </si>
  <si>
    <t>1-1/2x1/2 Galv 90 Elbow</t>
  </si>
  <si>
    <t>P6883</t>
  </si>
  <si>
    <t>1-1/2x3/4 Galv 90 Elbow</t>
  </si>
  <si>
    <t>P6884</t>
  </si>
  <si>
    <t>1-1/2x1 Galv 90 Elbow</t>
  </si>
  <si>
    <t>P6885</t>
  </si>
  <si>
    <t>1-1/2x1-1/4 Galv 90 Elbow</t>
  </si>
  <si>
    <t>P6886</t>
  </si>
  <si>
    <t>2x1/2 Galv 90 Elbow</t>
  </si>
  <si>
    <t>P6887</t>
  </si>
  <si>
    <t>2x3/4 Galv 90 Elbow</t>
  </si>
  <si>
    <t>P6888</t>
  </si>
  <si>
    <t>2x1 Galv 90 Elbow</t>
  </si>
  <si>
    <t>P6889</t>
  </si>
  <si>
    <t>2x1-1/4 Galv 90 Elbow</t>
  </si>
  <si>
    <t>P6890</t>
  </si>
  <si>
    <t>2x1-1/2 Galv 90 Elbow</t>
  </si>
  <si>
    <t>P7717</t>
  </si>
  <si>
    <t>2-1/2x1-1/2 Galv 90 Elbow</t>
  </si>
  <si>
    <t>P7718</t>
  </si>
  <si>
    <t>2-1/2x2 Galv 90 Elbow</t>
  </si>
  <si>
    <t>P7626</t>
    <phoneticPr fontId="0" type="noConversion"/>
  </si>
  <si>
    <t>3x2 Galv 90 Elbow</t>
  </si>
  <si>
    <t>P7726</t>
  </si>
  <si>
    <t>3x2-1/2  Galv 90 Elbow</t>
  </si>
  <si>
    <t>P1969</t>
  </si>
  <si>
    <t>4x2 Galv 90 Elbow</t>
  </si>
  <si>
    <t>P1970</t>
  </si>
  <si>
    <t>4x3 Galv 90 Elbow</t>
  </si>
  <si>
    <t>P6842</t>
  </si>
  <si>
    <t>1/8 Galv 90 St Elbow</t>
  </si>
  <si>
    <t>P6843</t>
  </si>
  <si>
    <t>1/4 Galv 90 St Elbow</t>
  </si>
  <si>
    <t>P6844</t>
  </si>
  <si>
    <t>3/8 Galv 90 St Elbow</t>
  </si>
  <si>
    <t>P6845</t>
  </si>
  <si>
    <t>1/2 Galv 90 St Elbow</t>
  </si>
  <si>
    <t>P6846</t>
  </si>
  <si>
    <t>3/4 Galv 90 St Elbow</t>
  </si>
  <si>
    <t>P6847</t>
  </si>
  <si>
    <t>1 Galv 90 St Elbow</t>
  </si>
  <si>
    <t>P6848</t>
  </si>
  <si>
    <t>1-1/4 Galv 90 St Elbow</t>
  </si>
  <si>
    <t>P6849</t>
  </si>
  <si>
    <t>1-1/2 Galv 90 St Elbow</t>
  </si>
  <si>
    <t>P6850</t>
  </si>
  <si>
    <t>2 Galv 90 St Elbow</t>
  </si>
  <si>
    <t>P6851</t>
  </si>
  <si>
    <t>2-1/2 Galv 90 St Elbow</t>
  </si>
  <si>
    <t>P6852</t>
  </si>
  <si>
    <t>3 Galv 90 St Elbow</t>
  </si>
  <si>
    <t>P6853</t>
  </si>
  <si>
    <t>4 Galv 90 St Elbow</t>
  </si>
  <si>
    <t>P6891</t>
    <phoneticPr fontId="0" type="noConversion"/>
  </si>
  <si>
    <t>1/8 Galv Tee</t>
  </si>
  <si>
    <t>P6892</t>
  </si>
  <si>
    <t>1/4 Galv Tee</t>
  </si>
  <si>
    <t>P6893</t>
  </si>
  <si>
    <t>3/8 Galv Tee</t>
  </si>
  <si>
    <t>P6894</t>
  </si>
  <si>
    <t>1/2 Galv Tee</t>
  </si>
  <si>
    <t>P6895</t>
  </si>
  <si>
    <t>3/4 Galv Tee</t>
  </si>
  <si>
    <t>P6896</t>
  </si>
  <si>
    <t>1 Galv Tee</t>
  </si>
  <si>
    <t>P6897</t>
  </si>
  <si>
    <t>1-1/4 Galv Tee</t>
  </si>
  <si>
    <t>P6898</t>
  </si>
  <si>
    <t>1-1/2 Galv Tee</t>
  </si>
  <si>
    <t>P6899</t>
  </si>
  <si>
    <t>2 Galv Tee</t>
  </si>
  <si>
    <t>P6900</t>
  </si>
  <si>
    <t>2-1/2 Galv Tee</t>
  </si>
  <si>
    <t>P6901</t>
  </si>
  <si>
    <t>3 Galv Tee</t>
  </si>
  <si>
    <t>P6902</t>
  </si>
  <si>
    <t>4 Galv Tee</t>
  </si>
  <si>
    <t>P6903</t>
  </si>
  <si>
    <t>6 Galv Tee</t>
  </si>
  <si>
    <t>P2033</t>
  </si>
  <si>
    <t>3/8x1/4 Galv Tee</t>
  </si>
  <si>
    <t>P6904</t>
    <phoneticPr fontId="0" type="noConversion"/>
  </si>
  <si>
    <t>1/2x1/4 Galv Tee</t>
  </si>
  <si>
    <t>P6905</t>
  </si>
  <si>
    <t>1/2x3/8 Galv Tee</t>
  </si>
  <si>
    <t>P6985</t>
    <phoneticPr fontId="0" type="noConversion"/>
  </si>
  <si>
    <t>1/2x3/4 Galv Tee</t>
  </si>
  <si>
    <t>P6986</t>
    <phoneticPr fontId="0" type="noConversion"/>
  </si>
  <si>
    <t>1/2x1 Galv Tee</t>
  </si>
  <si>
    <t>P7356</t>
    <phoneticPr fontId="0" type="noConversion"/>
  </si>
  <si>
    <t>3/4x1/4 Galv Tee</t>
  </si>
  <si>
    <t>P6907</t>
    <phoneticPr fontId="0" type="noConversion"/>
  </si>
  <si>
    <t>3/4x1/2 Galv Tee</t>
  </si>
  <si>
    <t>P7357</t>
  </si>
  <si>
    <t>3/4x1 Galv BH Tee</t>
  </si>
  <si>
    <t>P6987</t>
  </si>
  <si>
    <t>3/4x1-1/4 Galv BH Tee</t>
  </si>
  <si>
    <t>P2094</t>
  </si>
  <si>
    <t>3/4x3/8x3/4 Galv Tee</t>
  </si>
  <si>
    <t>P6944</t>
    <phoneticPr fontId="0" type="noConversion"/>
  </si>
  <si>
    <t>3/4x1/2x1/2 Galv Tee</t>
  </si>
  <si>
    <t>P6945</t>
    <phoneticPr fontId="0" type="noConversion"/>
  </si>
  <si>
    <t>3/4x1/2x3/4 Galv Tee</t>
  </si>
  <si>
    <t>P6908</t>
    <phoneticPr fontId="0" type="noConversion"/>
  </si>
  <si>
    <t>1x1/4 Galv Tee</t>
  </si>
  <si>
    <t>P6909</t>
  </si>
  <si>
    <t>1x3/8 Galv Tee</t>
  </si>
  <si>
    <t>P6911</t>
  </si>
  <si>
    <t>1x1/2 Galv Tee</t>
  </si>
  <si>
    <t>P6912</t>
  </si>
  <si>
    <t>1x3/4 Galv Tee</t>
  </si>
  <si>
    <t>P6988</t>
    <phoneticPr fontId="0" type="noConversion"/>
  </si>
  <si>
    <t>1x1-1/4 Galv Tee</t>
  </si>
  <si>
    <t>P6989</t>
    <phoneticPr fontId="0" type="noConversion"/>
  </si>
  <si>
    <t>1x1-1/2 Galv Tee</t>
  </si>
  <si>
    <t>P6990</t>
    <phoneticPr fontId="0" type="noConversion"/>
  </si>
  <si>
    <t>1x2 Galv Tee</t>
  </si>
  <si>
    <t>P6946</t>
    <phoneticPr fontId="0" type="noConversion"/>
  </si>
  <si>
    <t>1x1/2x1/2 Galv Tee</t>
  </si>
  <si>
    <t>P6947</t>
  </si>
  <si>
    <t>1x1/2x3/4 Galv Tee</t>
  </si>
  <si>
    <t>P7145</t>
    <phoneticPr fontId="0" type="noConversion"/>
  </si>
  <si>
    <t>1x1/2x1 Galv Tee</t>
  </si>
  <si>
    <t>P6948</t>
    <phoneticPr fontId="0" type="noConversion"/>
  </si>
  <si>
    <t>1x3/4x1/2 Galv Tee</t>
  </si>
  <si>
    <t>P6949</t>
  </si>
  <si>
    <t>1x3/4x3/4 Galv Tee</t>
  </si>
  <si>
    <t>P6950</t>
  </si>
  <si>
    <t>1x3/4x1 Galv Tee</t>
  </si>
  <si>
    <t>P6913</t>
    <phoneticPr fontId="0" type="noConversion"/>
  </si>
  <si>
    <t>1-1/4x1/2 Galv Tee</t>
  </si>
  <si>
    <t>P6914</t>
  </si>
  <si>
    <t>1-1/4x3/4 Galv Tee</t>
  </si>
  <si>
    <t>P6915</t>
  </si>
  <si>
    <t>1-1/4x1 Galv Tee</t>
  </si>
  <si>
    <t>P6991</t>
    <phoneticPr fontId="0" type="noConversion"/>
  </si>
  <si>
    <t>1-1/4x1-1/2 Galv Tee</t>
  </si>
  <si>
    <t>P6992</t>
    <phoneticPr fontId="0" type="noConversion"/>
  </si>
  <si>
    <t>1-1/4x2 Galv Tee</t>
  </si>
  <si>
    <t>P6951</t>
    <phoneticPr fontId="0" type="noConversion"/>
  </si>
  <si>
    <t>1-1/4x1/2x1/2 Galv Tee</t>
  </si>
  <si>
    <t>P6953</t>
    <phoneticPr fontId="0" type="noConversion"/>
  </si>
  <si>
    <t>1-1/4x1/2x3/4 Galv Tee</t>
  </si>
  <si>
    <t>P6954</t>
  </si>
  <si>
    <t>1-1/4x1/2x1 Galv Tee</t>
  </si>
  <si>
    <t>P6955</t>
  </si>
  <si>
    <t>1-1/4x1/2x1-1/4 Galv Tee</t>
  </si>
  <si>
    <t>P6956</t>
  </si>
  <si>
    <t>1-1/4x3/4x1/2 Galv Tee</t>
  </si>
  <si>
    <t>P6957</t>
  </si>
  <si>
    <t>1-1/4x3/4x3/4 Galv Tee</t>
  </si>
  <si>
    <t>P6958</t>
  </si>
  <si>
    <t>1-1/4x3/4x1 Galv Tee</t>
  </si>
  <si>
    <t>P6959</t>
  </si>
  <si>
    <t>1-1/4x3/4x1-1/4 Galv Tee</t>
  </si>
  <si>
    <t>P6960</t>
    <phoneticPr fontId="0" type="noConversion"/>
  </si>
  <si>
    <t>1-1/4x1x1/2 Galv Tee</t>
  </si>
  <si>
    <t>P6961</t>
  </si>
  <si>
    <t>1-1/4x1x3/4 Galv Tee</t>
  </si>
  <si>
    <t>P6962</t>
  </si>
  <si>
    <t>1-1/4x1x1 Galv Tee</t>
  </si>
  <si>
    <t>P6963</t>
  </si>
  <si>
    <t>1-1/4x1x1-1/4 Galv Tee</t>
  </si>
  <si>
    <t>P6916</t>
    <phoneticPr fontId="0" type="noConversion"/>
  </si>
  <si>
    <t>1-1/2x1/2 Galv Tee</t>
  </si>
  <si>
    <t>P6917</t>
  </si>
  <si>
    <t>1-1/2x3/4 Galv Tee</t>
  </si>
  <si>
    <t>P6918</t>
  </si>
  <si>
    <t>1-1/2x1 Galv Tee</t>
  </si>
  <si>
    <t>P6919</t>
  </si>
  <si>
    <t>1-1/2x1-1/4 Galv Tee</t>
  </si>
  <si>
    <t>P6993</t>
    <phoneticPr fontId="0" type="noConversion"/>
  </si>
  <si>
    <t>1-1/2x2 Galv Tee</t>
  </si>
  <si>
    <t>P6964</t>
    <phoneticPr fontId="0" type="noConversion"/>
  </si>
  <si>
    <t>1-1/2x1/2x1-1/2 Galv Tee</t>
  </si>
  <si>
    <t>P6965</t>
  </si>
  <si>
    <t>1-1/2x3/4x3/4 Galv Tee</t>
  </si>
  <si>
    <t>P6966</t>
    <phoneticPr fontId="0" type="noConversion"/>
  </si>
  <si>
    <t>1-1/2x3/4x1-1/2 Galv Tee</t>
  </si>
  <si>
    <t>P6967</t>
    <phoneticPr fontId="0" type="noConversion"/>
  </si>
  <si>
    <t>1-1/2x1x1 Galv Tee</t>
  </si>
  <si>
    <t>P6968</t>
  </si>
  <si>
    <t>1-1/2x1x1-1/4 Galv Tee</t>
  </si>
  <si>
    <t>P6969</t>
  </si>
  <si>
    <t>1-1/2x1x1-1/2 Galv Tee</t>
  </si>
  <si>
    <t>P6970</t>
  </si>
  <si>
    <t>1-1/2x1-1/4x1/2 Galv Tee</t>
  </si>
  <si>
    <t>P6971</t>
  </si>
  <si>
    <t>1-1/2x1-1/4x3/4 Galv Tee</t>
  </si>
  <si>
    <t>P6972</t>
  </si>
  <si>
    <t>1-1/2x1-1/4x1 Galv Tee</t>
  </si>
  <si>
    <t>P6973</t>
  </si>
  <si>
    <t>1-1/2x1-1/4x1-1/4 Galv Tee</t>
  </si>
  <si>
    <t>P6974</t>
  </si>
  <si>
    <t>1-1/2x1-1/4x1-1/2 Galv Tee</t>
  </si>
  <si>
    <t>P6975</t>
    <phoneticPr fontId="0" type="noConversion"/>
  </si>
  <si>
    <t>1-1/2x1-1/4x2 Galv Tee</t>
  </si>
  <si>
    <t>P6920</t>
    <phoneticPr fontId="0" type="noConversion"/>
  </si>
  <si>
    <t>2x1/2 Galv Tee</t>
  </si>
  <si>
    <t>P6921</t>
  </si>
  <si>
    <t>2x3/4 Galv Tee</t>
  </si>
  <si>
    <t>P6922</t>
  </si>
  <si>
    <t>2x1 Galv Tee</t>
  </si>
  <si>
    <t>P6923</t>
  </si>
  <si>
    <t>2x1-1/4 Galv Tee</t>
  </si>
  <si>
    <t>P6924</t>
  </si>
  <si>
    <t>2x1-1/2 Galv Tee</t>
  </si>
  <si>
    <t>P7720</t>
    <phoneticPr fontId="0" type="noConversion"/>
  </si>
  <si>
    <t>2x2-1/2 Galv BH Tee</t>
  </si>
  <si>
    <t>P6977</t>
    <phoneticPr fontId="0" type="noConversion"/>
  </si>
  <si>
    <t>2x3/4x2 Galv Tee</t>
  </si>
  <si>
    <t>P4343</t>
    <phoneticPr fontId="0" type="noConversion"/>
  </si>
  <si>
    <t>2x1x1 Galv Tee</t>
  </si>
  <si>
    <t>P6978</t>
    <phoneticPr fontId="0" type="noConversion"/>
  </si>
  <si>
    <t>2x1x2 Galv Tee</t>
  </si>
  <si>
    <t>P6979</t>
    <phoneticPr fontId="0" type="noConversion"/>
  </si>
  <si>
    <t>2x1-1/4x1-1/4 Galv Tee</t>
  </si>
  <si>
    <t>P6980</t>
    <phoneticPr fontId="0" type="noConversion"/>
  </si>
  <si>
    <t>2x1-1/4x1-1/2 Galv Tee</t>
  </si>
  <si>
    <t>P6981</t>
    <phoneticPr fontId="0" type="noConversion"/>
  </si>
  <si>
    <t>2x1-1/2x1 Galv Tee</t>
  </si>
  <si>
    <t>P6982</t>
    <phoneticPr fontId="0" type="noConversion"/>
  </si>
  <si>
    <t>2x1-1/2x1-1/4 Galv Tee</t>
  </si>
  <si>
    <t>P6983</t>
    <phoneticPr fontId="0" type="noConversion"/>
  </si>
  <si>
    <t>2x1-1/2x1-1/2 Galv Tee</t>
  </si>
  <si>
    <t>P6984</t>
  </si>
  <si>
    <t>2x1-1/2x2 Galv Tee</t>
  </si>
  <si>
    <t>P6925</t>
    <phoneticPr fontId="0" type="noConversion"/>
  </si>
  <si>
    <t>2-1/2x1/2 Galv Tee</t>
  </si>
  <si>
    <t>P6926</t>
    <phoneticPr fontId="0" type="noConversion"/>
  </si>
  <si>
    <t>2-1/2x3/4 Galv Tee</t>
  </si>
  <si>
    <t>P6927</t>
  </si>
  <si>
    <t>2-1/2x1 Galv Tee</t>
  </si>
  <si>
    <t>P6929</t>
    <phoneticPr fontId="0" type="noConversion"/>
  </si>
  <si>
    <t>2-1/2x1-1/4 Galv Tee</t>
  </si>
  <si>
    <t>P6931</t>
    <phoneticPr fontId="0" type="noConversion"/>
  </si>
  <si>
    <t>2-1/2x1-1/2 Galv Tee</t>
  </si>
  <si>
    <t>P6933</t>
    <phoneticPr fontId="0" type="noConversion"/>
  </si>
  <si>
    <t>2-1/2x2 Galv Tee</t>
  </si>
  <si>
    <t>P2906</t>
  </si>
  <si>
    <t>2-1/2x1-1/2x2 Galv Tee</t>
  </si>
  <si>
    <t>P2908</t>
  </si>
  <si>
    <t>2-1/2x2x2 Galv Tee</t>
  </si>
  <si>
    <t>P2909</t>
  </si>
  <si>
    <t>2-1/2x2x2-1/2 Galv Tee</t>
  </si>
  <si>
    <t>P6934</t>
    <phoneticPr fontId="0" type="noConversion"/>
  </si>
  <si>
    <t>3x3/4 Galv Tee</t>
  </si>
  <si>
    <t>P6935</t>
  </si>
  <si>
    <t>3x1 Galv Tee</t>
  </si>
  <si>
    <t>P6936</t>
  </si>
  <si>
    <t>3x1-1/4 Galv Tee</t>
  </si>
  <si>
    <t>P6937</t>
  </si>
  <si>
    <t>3x1-1/2 Galv Tee</t>
  </si>
  <si>
    <t>P6938</t>
  </si>
  <si>
    <t>3x2 Galv Tee</t>
  </si>
  <si>
    <t>P6939</t>
  </si>
  <si>
    <t>3x2-1/2 Galv Tee</t>
  </si>
  <si>
    <t>P2910</t>
  </si>
  <si>
    <t>3x2x2 Galv Tee</t>
  </si>
  <si>
    <t>P3251</t>
  </si>
  <si>
    <t>4x1 Galv Tee</t>
  </si>
  <si>
    <t>P6940</t>
    <phoneticPr fontId="0" type="noConversion"/>
  </si>
  <si>
    <t>4x1-1/2 Galv Tee</t>
  </si>
  <si>
    <t>P6941</t>
  </si>
  <si>
    <t>4x2 Galv Tee</t>
  </si>
  <si>
    <t>P6942</t>
  </si>
  <si>
    <t>4x2-1/2 Galv Tee</t>
  </si>
  <si>
    <t>P6943</t>
  </si>
  <si>
    <t>4x3 Galv Tee</t>
  </si>
  <si>
    <t>P2085</t>
  </si>
  <si>
    <t>6x3 Galv Tee</t>
  </si>
  <si>
    <t>P7689</t>
    <phoneticPr fontId="0" type="noConversion"/>
  </si>
  <si>
    <t>1/8 Galv Cap</t>
  </si>
  <si>
    <t>P6995</t>
  </si>
  <si>
    <t>1/4 Galv Cap</t>
  </si>
  <si>
    <t>P6996</t>
  </si>
  <si>
    <t>3/8 Galv Cap</t>
  </si>
  <si>
    <t>P6997</t>
  </si>
  <si>
    <t>1/2 Galv Cap</t>
  </si>
  <si>
    <t>P6998</t>
  </si>
  <si>
    <t>3/4 Galv Cap</t>
  </si>
  <si>
    <t>P6999</t>
  </si>
  <si>
    <t>1 Galv Cap</t>
  </si>
  <si>
    <t>P7000</t>
  </si>
  <si>
    <t>1-1/4 Galv Cap</t>
  </si>
  <si>
    <t>P7001</t>
  </si>
  <si>
    <t>1-1/2 Galv Cap</t>
  </si>
  <si>
    <t>P7002</t>
  </si>
  <si>
    <t>2 Galv Cap</t>
  </si>
  <si>
    <t>P7003</t>
  </si>
  <si>
    <t>2-1/2 Galv Cap</t>
  </si>
  <si>
    <t>P7004</t>
  </si>
  <si>
    <t>3 Galv Cap</t>
  </si>
  <si>
    <t>P7005</t>
  </si>
  <si>
    <t>4 Galv Cap</t>
  </si>
  <si>
    <t>P7006</t>
  </si>
  <si>
    <t>5 Galv Cap</t>
  </si>
  <si>
    <t>P7007</t>
  </si>
  <si>
    <t>6 Galv Cap</t>
  </si>
  <si>
    <t>P7121</t>
  </si>
  <si>
    <t>1/8 Galv Plug</t>
  </si>
  <si>
    <t>P7122</t>
  </si>
  <si>
    <t>1/4 Galv Plug</t>
  </si>
  <si>
    <t>P7123</t>
  </si>
  <si>
    <t>3/8 Galv Plug</t>
  </si>
  <si>
    <t>P7124</t>
  </si>
  <si>
    <t>1/2 Galv Plug</t>
  </si>
  <si>
    <t>P7125</t>
  </si>
  <si>
    <t>3/4 Galv Plug</t>
  </si>
  <si>
    <t>P7126</t>
  </si>
  <si>
    <t>1 Galv Plug</t>
  </si>
  <si>
    <t>P7127</t>
  </si>
  <si>
    <t>1-1/4 Galv Plug</t>
  </si>
  <si>
    <t>P7128</t>
  </si>
  <si>
    <t>1-1/2 Galv Plug</t>
  </si>
  <si>
    <t>P7129</t>
  </si>
  <si>
    <t>2 Galv Plug</t>
  </si>
  <si>
    <t>P7130</t>
  </si>
  <si>
    <t>2-1/2 Galv Plug</t>
  </si>
  <si>
    <t>P7131</t>
  </si>
  <si>
    <t>3 Galv Plug</t>
  </si>
  <si>
    <t>P7132</t>
  </si>
  <si>
    <t>4 Galv Plug</t>
  </si>
  <si>
    <t>P2930</t>
    <phoneticPr fontId="0" type="noConversion"/>
  </si>
  <si>
    <t>5 Galv Plug</t>
  </si>
  <si>
    <t>P7705</t>
    <phoneticPr fontId="0" type="noConversion"/>
  </si>
  <si>
    <t>6 Galv Plug</t>
  </si>
  <si>
    <t>P2254</t>
    <phoneticPr fontId="0" type="noConversion"/>
  </si>
  <si>
    <t>1/8 Galv Cross</t>
  </si>
  <si>
    <t>P7014</t>
    <phoneticPr fontId="0" type="noConversion"/>
  </si>
  <si>
    <t>1/4 Galv Cross</t>
  </si>
  <si>
    <t>P7015</t>
  </si>
  <si>
    <t>3/8 Galv Cross</t>
  </si>
  <si>
    <t>P7016</t>
  </si>
  <si>
    <t>1/2 Galv Cross</t>
  </si>
  <si>
    <t>P7017</t>
  </si>
  <si>
    <t>3/4 Galv Cross</t>
  </si>
  <si>
    <t>P7018</t>
    <phoneticPr fontId="0" type="noConversion"/>
  </si>
  <si>
    <t>1 Galv Cross</t>
  </si>
  <si>
    <t>P7019</t>
  </si>
  <si>
    <t>1-1/4 Galv Cross</t>
  </si>
  <si>
    <t>P7020</t>
  </si>
  <si>
    <t>1-1/2 Galv Cross</t>
  </si>
  <si>
    <t>P7021</t>
  </si>
  <si>
    <t>2 Galv Cross</t>
  </si>
  <si>
    <t>P7701</t>
    <phoneticPr fontId="0" type="noConversion"/>
  </si>
  <si>
    <t>2-1/2 Galv Cross</t>
  </si>
  <si>
    <t>P2264</t>
    <phoneticPr fontId="0" type="noConversion"/>
  </si>
  <si>
    <t>3 Galv Cross</t>
  </si>
  <si>
    <t>P2180</t>
    <phoneticPr fontId="0" type="noConversion"/>
  </si>
  <si>
    <t>1/8 Galv Floor Flange</t>
  </si>
  <si>
    <t>P2181</t>
    <phoneticPr fontId="0" type="noConversion"/>
  </si>
  <si>
    <t>1/4 Galv Floor Flange</t>
  </si>
  <si>
    <t>P7702</t>
    <phoneticPr fontId="0" type="noConversion"/>
  </si>
  <si>
    <t>3/8 Galv Floor Flange</t>
  </si>
  <si>
    <t>P7008</t>
    <phoneticPr fontId="0" type="noConversion"/>
  </si>
  <si>
    <t>1/2 Galv Floor Flange</t>
  </si>
  <si>
    <t>P7009</t>
    <phoneticPr fontId="0" type="noConversion"/>
  </si>
  <si>
    <t>3/4 Galv Floor Flange</t>
  </si>
  <si>
    <t>P7010</t>
    <phoneticPr fontId="0" type="noConversion"/>
  </si>
  <si>
    <t>1 Galv Floor Flange</t>
  </si>
  <si>
    <t>P7011</t>
  </si>
  <si>
    <t>1-1/4 Galv Floor Flange</t>
  </si>
  <si>
    <t>P7012</t>
  </si>
  <si>
    <t>1-1/2 Galv Floor Flange</t>
  </si>
  <si>
    <t>P7013</t>
  </si>
  <si>
    <t>2 Galv Floor Flange</t>
  </si>
  <si>
    <t>P3244</t>
    <phoneticPr fontId="0" type="noConversion"/>
  </si>
  <si>
    <t>3/8 Galv Y Branch</t>
  </si>
  <si>
    <t>P3187</t>
  </si>
  <si>
    <t>1/2 Galv Y Branch</t>
  </si>
  <si>
    <t>P3188</t>
  </si>
  <si>
    <t>3/4 Galv Y Branch</t>
  </si>
  <si>
    <t>P3189</t>
  </si>
  <si>
    <t>1 Galv Y Branch</t>
  </si>
  <si>
    <t>P3132</t>
    <phoneticPr fontId="0" type="noConversion"/>
  </si>
  <si>
    <t>1-1/4 Galv Y Branch</t>
  </si>
  <si>
    <t>P3190</t>
  </si>
  <si>
    <t>1-1/2 Galv Y Branch</t>
  </si>
  <si>
    <t>P3191</t>
  </si>
  <si>
    <t>2 Galv Y Branch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</si>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</sst>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-[$$-409]* #,##0.00_ ;_-[$$-409]* \-#,##0.00\ ;_-[$$-409]* &quot;-&quot;??_ ;_-@_ "/>
    <numFmt numFmtId="165" formatCode="0.0000"/>
    <numFmt numFmtId="166" formatCode="_-&quot;$&quot;* #,##0.00_-;\-&quot;$&quot;* #,##0.00_-;_-&quot;$&quot;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rgb="FFFF0000"/>
      <name val="Calibri"/>
      <family val="2"/>
      <scheme val="minor"/>
    </font>
    <font>
      <b/>
      <sz val="12"/>
      <color indexed="10"/>
      <name val="Times New Roman"/>
      <family val="1"/>
    </font>
    <font>
      <b/>
      <sz val="12"/>
      <color theme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2"/>
      <color theme="0"/>
      <name val="Times New Roman"/>
      <family val="1"/>
    </font>
    <font>
      <b/>
      <sz val="12"/>
      <color rgb="FF002060"/>
      <name val="Times New Roman"/>
      <family val="1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b/>
      <sz val="12"/>
      <color theme="0"/>
      <name val="Calibri"/>
      <family val="2"/>
    </font>
    <font>
      <sz val="12"/>
      <color rgb="FF002060"/>
      <name val="Calibri"/>
      <family val="2"/>
      <scheme val="minor"/>
    </font>
    <font>
      <sz val="12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7">
    <xf numFmtId="0" fontId="0" fillId="0" borderId="0" xfId="0"/>
    <xf numFmtId="0" fontId="3" fillId="0" borderId="0" xfId="0" applyFont="1" applyProtection="1">
      <protection hidden="1"/>
    </xf>
    <xf numFmtId="2" fontId="4" fillId="0" borderId="1" xfId="0" applyNumberFormat="1" applyFont="1" applyBorder="1" applyProtection="1">
      <protection hidden="1"/>
    </xf>
    <xf numFmtId="2" fontId="4" fillId="0" borderId="2" xfId="0" applyNumberFormat="1" applyFont="1" applyBorder="1" applyAlignment="1" applyProtection="1">
      <alignment horizontal="center"/>
      <protection hidden="1"/>
    </xf>
    <xf numFmtId="0" fontId="4" fillId="0" borderId="1" xfId="0" applyFont="1" applyBorder="1" applyProtection="1">
      <protection hidden="1"/>
    </xf>
    <xf numFmtId="164" fontId="3" fillId="0" borderId="3" xfId="1" applyNumberFormat="1" applyFont="1" applyBorder="1" applyProtection="1">
      <protection hidden="1"/>
    </xf>
    <xf numFmtId="165" fontId="5" fillId="0" borderId="2" xfId="0" applyNumberFormat="1" applyFont="1" applyBorder="1" applyAlignment="1" applyProtection="1">
      <alignment horizontal="center" vertical="center" wrapText="1"/>
      <protection hidden="1"/>
    </xf>
    <xf numFmtId="166" fontId="6" fillId="0" borderId="4" xfId="0" applyNumberFormat="1" applyFont="1" applyBorder="1" applyAlignment="1" applyProtection="1">
      <alignment horizontal="center" vertical="center"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1" fontId="3" fillId="0" borderId="4" xfId="0" applyNumberFormat="1" applyFont="1" applyBorder="1" applyAlignment="1" applyProtection="1">
      <alignment horizontal="center"/>
      <protection hidden="1"/>
    </xf>
    <xf numFmtId="1" fontId="5" fillId="0" borderId="5" xfId="0" applyNumberFormat="1" applyFont="1" applyBorder="1" applyAlignment="1" applyProtection="1">
      <alignment horizontal="center" vertical="center" wrapText="1"/>
      <protection hidden="1"/>
    </xf>
    <xf numFmtId="166" fontId="3" fillId="0" borderId="0" xfId="0" applyNumberFormat="1" applyFont="1" applyProtection="1">
      <protection hidden="1"/>
    </xf>
    <xf numFmtId="0" fontId="0" fillId="0" borderId="0" xfId="0" applyProtection="1">
      <protection hidden="1"/>
    </xf>
    <xf numFmtId="0" fontId="3" fillId="0" borderId="6" xfId="0" applyFont="1" applyBorder="1" applyAlignment="1" applyProtection="1">
      <alignment horizontal="center"/>
      <protection hidden="1"/>
    </xf>
    <xf numFmtId="0" fontId="3" fillId="0" borderId="7" xfId="0" applyFont="1" applyBorder="1" applyAlignment="1" applyProtection="1">
      <alignment horizontal="center"/>
      <protection hidden="1"/>
    </xf>
    <xf numFmtId="0" fontId="4" fillId="0" borderId="6" xfId="0" applyFont="1" applyBorder="1" applyProtection="1">
      <protection hidden="1"/>
    </xf>
    <xf numFmtId="164" fontId="3" fillId="0" borderId="0" xfId="1" applyNumberFormat="1" applyFont="1" applyBorder="1" applyProtection="1">
      <protection hidden="1"/>
    </xf>
    <xf numFmtId="165" fontId="8" fillId="0" borderId="8" xfId="0" applyNumberFormat="1" applyFont="1" applyBorder="1" applyAlignment="1" applyProtection="1">
      <alignment horizontal="center"/>
      <protection hidden="1"/>
    </xf>
    <xf numFmtId="166" fontId="6" fillId="0" borderId="7" xfId="0" applyNumberFormat="1" applyFont="1" applyBorder="1" applyAlignment="1" applyProtection="1">
      <alignment horizontal="center"/>
      <protection hidden="1"/>
    </xf>
    <xf numFmtId="0" fontId="6" fillId="0" borderId="7" xfId="0" applyFont="1" applyBorder="1" applyAlignment="1" applyProtection="1">
      <alignment horizontal="center"/>
      <protection hidden="1"/>
    </xf>
    <xf numFmtId="1" fontId="3" fillId="0" borderId="9" xfId="0" applyNumberFormat="1" applyFont="1" applyBorder="1" applyAlignment="1" applyProtection="1">
      <alignment horizontal="center"/>
      <protection hidden="1"/>
    </xf>
    <xf numFmtId="1" fontId="3" fillId="0" borderId="3" xfId="0" applyNumberFormat="1" applyFont="1" applyBorder="1" applyAlignment="1" applyProtection="1">
      <alignment horizontal="center"/>
      <protection hidden="1"/>
    </xf>
    <xf numFmtId="2" fontId="9" fillId="2" borderId="10" xfId="0" applyNumberFormat="1" applyFont="1" applyFill="1" applyBorder="1" applyAlignment="1" applyProtection="1">
      <alignment horizontal="center" vertical="center" wrapText="1"/>
      <protection hidden="1"/>
    </xf>
    <xf numFmtId="2" fontId="9" fillId="2" borderId="11" xfId="0" applyNumberFormat="1" applyFont="1" applyFill="1" applyBorder="1" applyAlignment="1" applyProtection="1">
      <alignment horizontal="center" vertical="center" wrapText="1"/>
      <protection hidden="1"/>
    </xf>
    <xf numFmtId="0" fontId="9" fillId="2" borderId="11" xfId="0" quotePrefix="1" applyFont="1" applyFill="1" applyBorder="1" applyAlignment="1" applyProtection="1">
      <alignment horizontal="center" vertical="center"/>
      <protection hidden="1"/>
    </xf>
    <xf numFmtId="164" fontId="9" fillId="2" borderId="11" xfId="1" applyNumberFormat="1" applyFont="1" applyFill="1" applyBorder="1" applyAlignment="1" applyProtection="1">
      <alignment horizontal="center" vertical="center" wrapText="1"/>
      <protection hidden="1"/>
    </xf>
    <xf numFmtId="165" fontId="9" fillId="2" borderId="11" xfId="0" applyNumberFormat="1" applyFont="1" applyFill="1" applyBorder="1" applyAlignment="1" applyProtection="1">
      <alignment horizontal="center" vertical="center"/>
      <protection hidden="1"/>
    </xf>
    <xf numFmtId="166" fontId="9" fillId="2" borderId="11" xfId="1" applyNumberFormat="1" applyFont="1" applyFill="1" applyBorder="1" applyAlignment="1" applyProtection="1">
      <alignment horizontal="center" vertical="center" wrapText="1"/>
      <protection hidden="1"/>
    </xf>
    <xf numFmtId="0" fontId="9" fillId="2" borderId="11" xfId="1" applyNumberFormat="1" applyFont="1" applyFill="1" applyBorder="1" applyAlignment="1" applyProtection="1">
      <alignment horizontal="center" vertical="center" wrapText="1"/>
      <protection hidden="1"/>
    </xf>
    <xf numFmtId="1" fontId="9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9" fillId="2" borderId="11" xfId="0" applyNumberFormat="1" applyFont="1" applyFill="1" applyBorder="1" applyAlignment="1" applyProtection="1">
      <alignment horizontal="center" vertical="center"/>
      <protection hidden="1"/>
    </xf>
    <xf numFmtId="166" fontId="9" fillId="2" borderId="12" xfId="0" applyNumberFormat="1" applyFont="1" applyFill="1" applyBorder="1" applyAlignment="1" applyProtection="1">
      <alignment horizontal="center" vertical="center" wrapText="1"/>
      <protection hidden="1"/>
    </xf>
    <xf numFmtId="1" fontId="9" fillId="2" borderId="13" xfId="0" applyNumberFormat="1" applyFont="1" applyFill="1" applyBorder="1" applyAlignment="1" applyProtection="1">
      <alignment horizontal="center" vertical="center" wrapText="1"/>
      <protection hidden="1"/>
    </xf>
    <xf numFmtId="166" fontId="9" fillId="2" borderId="14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vertical="center"/>
      <protection hidden="1"/>
    </xf>
    <xf numFmtId="2" fontId="9" fillId="3" borderId="15" xfId="0" applyNumberFormat="1" applyFont="1" applyFill="1" applyBorder="1" applyAlignment="1" applyProtection="1">
      <alignment horizontal="center" vertical="center" wrapText="1"/>
      <protection hidden="1"/>
    </xf>
    <xf numFmtId="2" fontId="1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12" fillId="3" borderId="16" xfId="0" quotePrefix="1" applyFont="1" applyFill="1" applyBorder="1" applyAlignment="1" applyProtection="1">
      <alignment horizontal="center" vertical="center"/>
      <protection hidden="1"/>
    </xf>
    <xf numFmtId="164" fontId="12" fillId="3" borderId="16" xfId="1" applyNumberFormat="1" applyFont="1" applyFill="1" applyBorder="1" applyAlignment="1" applyProtection="1">
      <alignment horizontal="center" vertical="center" wrapText="1"/>
      <protection hidden="1"/>
    </xf>
    <xf numFmtId="165" fontId="13" fillId="3" borderId="16" xfId="0" applyNumberFormat="1" applyFont="1" applyFill="1" applyBorder="1" applyAlignment="1" applyProtection="1">
      <alignment horizontal="center" vertical="center"/>
      <protection hidden="1"/>
    </xf>
    <xf numFmtId="166" fontId="13" fillId="3" borderId="16" xfId="1" applyNumberFormat="1" applyFont="1" applyFill="1" applyBorder="1" applyAlignment="1" applyProtection="1">
      <alignment horizontal="center" vertical="center" wrapText="1"/>
      <protection hidden="1"/>
    </xf>
    <xf numFmtId="0" fontId="12" fillId="3" borderId="16" xfId="1" applyNumberFormat="1" applyFont="1" applyFill="1" applyBorder="1" applyAlignment="1" applyProtection="1">
      <alignment horizontal="center" vertical="center" wrapText="1"/>
      <protection hidden="1"/>
    </xf>
    <xf numFmtId="1" fontId="1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12" fillId="3" borderId="16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166" fontId="3" fillId="0" borderId="0" xfId="0" applyNumberFormat="1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3" fillId="4" borderId="15" xfId="0" applyFont="1" applyFill="1" applyBorder="1" applyProtection="1">
      <protection hidden="1"/>
    </xf>
    <xf numFmtId="2" fontId="14" fillId="4" borderId="16" xfId="0" applyNumberFormat="1" applyFont="1" applyFill="1" applyBorder="1" applyAlignment="1" applyProtection="1">
      <alignment horizontal="center"/>
      <protection hidden="1"/>
    </xf>
    <xf numFmtId="0" fontId="15" fillId="4" borderId="16" xfId="0" applyFont="1" applyFill="1" applyBorder="1" applyAlignment="1" applyProtection="1">
      <alignment horizontal="left"/>
      <protection hidden="1"/>
    </xf>
    <xf numFmtId="164" fontId="14" fillId="4" borderId="16" xfId="0" applyNumberFormat="1" applyFont="1" applyFill="1" applyBorder="1" applyProtection="1">
      <protection hidden="1"/>
    </xf>
    <xf numFmtId="165" fontId="16" fillId="4" borderId="16" xfId="0" applyNumberFormat="1" applyFont="1" applyFill="1" applyBorder="1" applyAlignment="1" applyProtection="1">
      <alignment horizontal="center"/>
      <protection hidden="1"/>
    </xf>
    <xf numFmtId="166" fontId="16" fillId="4" borderId="16" xfId="0" applyNumberFormat="1" applyFont="1" applyFill="1" applyBorder="1" applyAlignment="1" applyProtection="1">
      <alignment horizontal="center"/>
      <protection hidden="1"/>
    </xf>
    <xf numFmtId="0" fontId="14" fillId="4" borderId="16" xfId="0" applyFont="1" applyFill="1" applyBorder="1" applyAlignment="1" applyProtection="1">
      <alignment horizontal="center"/>
      <protection hidden="1"/>
    </xf>
    <xf numFmtId="0" fontId="14" fillId="4" borderId="16" xfId="0" applyFont="1" applyFill="1" applyBorder="1" applyAlignment="1">
      <alignment horizontal="center"/>
    </xf>
    <xf numFmtId="166" fontId="14" fillId="4" borderId="17" xfId="0" applyNumberFormat="1" applyFont="1" applyFill="1" applyBorder="1" applyAlignment="1" applyProtection="1">
      <alignment horizontal="center"/>
      <protection hidden="1"/>
    </xf>
    <xf numFmtId="0" fontId="3" fillId="0" borderId="9" xfId="0" applyFont="1" applyBorder="1" applyProtection="1">
      <protection hidden="1"/>
    </xf>
    <xf numFmtId="2" fontId="3" fillId="0" borderId="18" xfId="0" applyNumberFormat="1" applyFont="1" applyBorder="1" applyAlignment="1" applyProtection="1">
      <alignment horizontal="center"/>
      <protection hidden="1"/>
    </xf>
    <xf numFmtId="0" fontId="3" fillId="0" borderId="18" xfId="0" quotePrefix="1" applyFont="1" applyBorder="1" applyAlignment="1" applyProtection="1">
      <alignment horizontal="left"/>
      <protection hidden="1"/>
    </xf>
    <xf numFmtId="164" fontId="3" fillId="0" borderId="18" xfId="0" applyNumberFormat="1" applyFont="1" applyBorder="1" applyAlignment="1" applyProtection="1">
      <alignment horizontal="center"/>
      <protection hidden="1"/>
    </xf>
    <xf numFmtId="165" fontId="17" fillId="0" borderId="19" xfId="0" applyNumberFormat="1" applyFont="1" applyBorder="1" applyAlignment="1" applyProtection="1">
      <alignment horizontal="center"/>
      <protection hidden="1"/>
    </xf>
    <xf numFmtId="166" fontId="3" fillId="0" borderId="18" xfId="0" applyNumberFormat="1" applyFont="1" applyBorder="1" applyAlignment="1" applyProtection="1">
      <alignment horizontal="center"/>
      <protection hidden="1"/>
    </xf>
    <xf numFmtId="0" fontId="3" fillId="0" borderId="18" xfId="0" applyFont="1" applyBorder="1" applyAlignment="1" applyProtection="1">
      <alignment horizontal="center"/>
      <protection hidden="1"/>
    </xf>
    <xf numFmtId="0" fontId="3" fillId="5" borderId="18" xfId="0" applyFont="1" applyFill="1" applyBorder="1" applyAlignment="1" applyProtection="1">
      <alignment horizontal="center"/>
      <protection locked="0"/>
    </xf>
    <xf numFmtId="166" fontId="3" fillId="6" borderId="18" xfId="0" applyNumberFormat="1" applyFont="1" applyFill="1" applyBorder="1" applyAlignment="1" applyProtection="1">
      <alignment horizontal="center"/>
      <protection hidden="1"/>
    </xf>
    <xf numFmtId="2" fontId="3" fillId="0" borderId="19" xfId="0" applyNumberFormat="1" applyFont="1" applyBorder="1" applyAlignment="1" applyProtection="1">
      <alignment horizontal="center"/>
      <protection hidden="1"/>
    </xf>
    <xf numFmtId="0" fontId="3" fillId="0" borderId="19" xfId="0" quotePrefix="1" applyFont="1" applyBorder="1" applyAlignment="1" applyProtection="1">
      <alignment horizontal="left"/>
      <protection hidden="1"/>
    </xf>
    <xf numFmtId="164" fontId="3" fillId="0" borderId="19" xfId="0" applyNumberFormat="1" applyFont="1" applyBorder="1" applyAlignment="1" applyProtection="1">
      <alignment horizontal="center"/>
      <protection hidden="1"/>
    </xf>
    <xf numFmtId="0" fontId="3" fillId="0" borderId="19" xfId="0" applyFont="1" applyBorder="1" applyAlignment="1" applyProtection="1">
      <alignment horizontal="center"/>
      <protection hidden="1"/>
    </xf>
    <xf numFmtId="0" fontId="3" fillId="5" borderId="19" xfId="0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/>
      <protection hidden="1"/>
    </xf>
    <xf numFmtId="0" fontId="3" fillId="0" borderId="4" xfId="0" quotePrefix="1" applyFont="1" applyBorder="1" applyAlignment="1" applyProtection="1">
      <alignment horizontal="left"/>
      <protection hidden="1"/>
    </xf>
    <xf numFmtId="164" fontId="3" fillId="0" borderId="4" xfId="0" applyNumberFormat="1" applyFont="1" applyBorder="1" applyAlignment="1" applyProtection="1">
      <alignment horizontal="center"/>
      <protection hidden="1"/>
    </xf>
    <xf numFmtId="165" fontId="17" fillId="0" borderId="4" xfId="0" applyNumberFormat="1" applyFont="1" applyBorder="1" applyAlignment="1" applyProtection="1">
      <alignment horizontal="center"/>
      <protection hidden="1"/>
    </xf>
    <xf numFmtId="0" fontId="3" fillId="0" borderId="4" xfId="0" applyFont="1" applyBorder="1" applyAlignment="1" applyProtection="1">
      <alignment horizontal="center"/>
      <protection hidden="1"/>
    </xf>
    <xf numFmtId="0" fontId="3" fillId="5" borderId="4" xfId="0" applyFont="1" applyFill="1" applyBorder="1" applyAlignment="1" applyProtection="1">
      <alignment horizontal="center"/>
      <protection locked="0"/>
    </xf>
    <xf numFmtId="166" fontId="3" fillId="6" borderId="9" xfId="0" applyNumberFormat="1" applyFont="1" applyFill="1" applyBorder="1" applyAlignment="1" applyProtection="1">
      <alignment horizontal="center"/>
      <protection hidden="1"/>
    </xf>
    <xf numFmtId="166" fontId="3" fillId="6" borderId="19" xfId="0" applyNumberFormat="1" applyFont="1" applyFill="1" applyBorder="1" applyAlignment="1" applyProtection="1">
      <alignment horizontal="center"/>
      <protection hidden="1"/>
    </xf>
    <xf numFmtId="0" fontId="3" fillId="4" borderId="20" xfId="0" applyFont="1" applyFill="1" applyBorder="1" applyProtection="1">
      <protection hidden="1"/>
    </xf>
    <xf numFmtId="2" fontId="14" fillId="4" borderId="21" xfId="0" applyNumberFormat="1" applyFont="1" applyFill="1" applyBorder="1" applyAlignment="1" applyProtection="1">
      <alignment horizontal="center"/>
      <protection hidden="1"/>
    </xf>
    <xf numFmtId="0" fontId="15" fillId="4" borderId="21" xfId="0" applyFont="1" applyFill="1" applyBorder="1" applyAlignment="1" applyProtection="1">
      <alignment horizontal="left"/>
      <protection hidden="1"/>
    </xf>
    <xf numFmtId="164" fontId="14" fillId="4" borderId="21" xfId="0" applyNumberFormat="1" applyFont="1" applyFill="1" applyBorder="1" applyProtection="1">
      <protection hidden="1"/>
    </xf>
    <xf numFmtId="165" fontId="16" fillId="4" borderId="21" xfId="0" applyNumberFormat="1" applyFont="1" applyFill="1" applyBorder="1" applyAlignment="1" applyProtection="1">
      <alignment horizontal="center"/>
      <protection hidden="1"/>
    </xf>
    <xf numFmtId="166" fontId="16" fillId="4" borderId="21" xfId="0" applyNumberFormat="1" applyFont="1" applyFill="1" applyBorder="1" applyAlignment="1" applyProtection="1">
      <alignment horizontal="center"/>
      <protection hidden="1"/>
    </xf>
    <xf numFmtId="0" fontId="14" fillId="4" borderId="21" xfId="0" applyFont="1" applyFill="1" applyBorder="1" applyAlignment="1" applyProtection="1">
      <alignment horizontal="center"/>
      <protection hidden="1"/>
    </xf>
    <xf numFmtId="0" fontId="14" fillId="4" borderId="21" xfId="0" applyFont="1" applyFill="1" applyBorder="1" applyAlignment="1">
      <alignment horizontal="center"/>
    </xf>
    <xf numFmtId="166" fontId="14" fillId="4" borderId="5" xfId="0" applyNumberFormat="1" applyFont="1" applyFill="1" applyBorder="1" applyAlignment="1" applyProtection="1">
      <alignment horizontal="center"/>
      <protection hidden="1"/>
    </xf>
    <xf numFmtId="0" fontId="3" fillId="0" borderId="6" xfId="0" applyFont="1" applyBorder="1" applyProtection="1">
      <protection hidden="1"/>
    </xf>
    <xf numFmtId="2" fontId="3" fillId="0" borderId="9" xfId="0" applyNumberFormat="1" applyFont="1" applyBorder="1" applyAlignment="1" applyProtection="1">
      <alignment horizontal="center"/>
      <protection hidden="1"/>
    </xf>
    <xf numFmtId="0" fontId="3" fillId="0" borderId="9" xfId="0" quotePrefix="1" applyFont="1" applyBorder="1" applyAlignment="1" applyProtection="1">
      <alignment horizontal="left"/>
      <protection hidden="1"/>
    </xf>
    <xf numFmtId="164" fontId="3" fillId="0" borderId="9" xfId="0" applyNumberFormat="1" applyFont="1" applyBorder="1" applyAlignment="1" applyProtection="1">
      <alignment horizontal="center"/>
      <protection hidden="1"/>
    </xf>
    <xf numFmtId="165" fontId="17" fillId="0" borderId="9" xfId="0" applyNumberFormat="1" applyFont="1" applyBorder="1" applyAlignment="1" applyProtection="1">
      <alignment horizontal="center"/>
      <protection hidden="1"/>
    </xf>
    <xf numFmtId="166" fontId="3" fillId="0" borderId="9" xfId="0" applyNumberFormat="1" applyFont="1" applyBorder="1" applyAlignment="1" applyProtection="1">
      <alignment horizontal="center"/>
      <protection hidden="1"/>
    </xf>
    <xf numFmtId="0" fontId="3" fillId="0" borderId="9" xfId="0" applyFont="1" applyBorder="1" applyAlignment="1" applyProtection="1">
      <alignment horizontal="center"/>
      <protection hidden="1"/>
    </xf>
    <xf numFmtId="0" fontId="3" fillId="7" borderId="9" xfId="0" applyFont="1" applyFill="1" applyBorder="1" applyAlignment="1" applyProtection="1">
      <alignment horizontal="center"/>
      <protection locked="0"/>
    </xf>
    <xf numFmtId="2" fontId="3" fillId="0" borderId="20" xfId="0" applyNumberFormat="1" applyFont="1" applyBorder="1" applyAlignment="1" applyProtection="1">
      <alignment horizontal="center"/>
      <protection hidden="1"/>
    </xf>
    <xf numFmtId="0" fontId="3" fillId="0" borderId="21" xfId="0" quotePrefix="1" applyFont="1" applyBorder="1" applyAlignment="1" applyProtection="1">
      <alignment horizontal="left"/>
      <protection hidden="1"/>
    </xf>
    <xf numFmtId="164" fontId="3" fillId="0" borderId="21" xfId="0" applyNumberFormat="1" applyFont="1" applyBorder="1" applyAlignment="1" applyProtection="1">
      <alignment horizontal="center"/>
      <protection hidden="1"/>
    </xf>
    <xf numFmtId="165" fontId="14" fillId="0" borderId="21" xfId="0" applyNumberFormat="1" applyFont="1" applyBorder="1" applyAlignment="1" applyProtection="1">
      <alignment horizontal="center"/>
      <protection hidden="1"/>
    </xf>
    <xf numFmtId="166" fontId="14" fillId="0" borderId="21" xfId="0" applyNumberFormat="1" applyFont="1" applyBorder="1" applyAlignment="1" applyProtection="1">
      <alignment horizontal="center"/>
      <protection hidden="1"/>
    </xf>
    <xf numFmtId="0" fontId="3" fillId="0" borderId="21" xfId="0" applyFont="1" applyBorder="1" applyAlignment="1" applyProtection="1">
      <alignment horizontal="center"/>
      <protection hidden="1"/>
    </xf>
    <xf numFmtId="0" fontId="3" fillId="0" borderId="21" xfId="0" applyFont="1" applyBorder="1" applyAlignment="1" applyProtection="1">
      <alignment horizontal="center"/>
      <protection locked="0"/>
    </xf>
    <xf numFmtId="166" fontId="3" fillId="0" borderId="5" xfId="0" applyNumberFormat="1" applyFont="1" applyBorder="1" applyAlignment="1" applyProtection="1">
      <alignment horizontal="center"/>
      <protection hidden="1"/>
    </xf>
    <xf numFmtId="165" fontId="17" fillId="0" borderId="18" xfId="0" applyNumberFormat="1" applyFont="1" applyBorder="1" applyAlignment="1" applyProtection="1">
      <alignment horizontal="center"/>
      <protection hidden="1"/>
    </xf>
    <xf numFmtId="0" fontId="3" fillId="7" borderId="4" xfId="0" applyFont="1" applyFill="1" applyBorder="1" applyAlignment="1" applyProtection="1">
      <alignment horizontal="center"/>
      <protection locked="0"/>
    </xf>
    <xf numFmtId="2" fontId="3" fillId="0" borderId="20" xfId="0" quotePrefix="1" applyNumberFormat="1" applyFont="1" applyBorder="1" applyAlignment="1" applyProtection="1">
      <alignment horizontal="center"/>
      <protection hidden="1"/>
    </xf>
    <xf numFmtId="164" fontId="18" fillId="0" borderId="21" xfId="0" applyNumberFormat="1" applyFont="1" applyBorder="1" applyAlignment="1" applyProtection="1">
      <alignment horizontal="center"/>
      <protection hidden="1"/>
    </xf>
    <xf numFmtId="0" fontId="3" fillId="7" borderId="18" xfId="0" applyFont="1" applyFill="1" applyBorder="1" applyAlignment="1" applyProtection="1">
      <alignment horizontal="center"/>
      <protection locked="0"/>
    </xf>
    <xf numFmtId="2" fontId="18" fillId="0" borderId="18" xfId="0" applyNumberFormat="1" applyFont="1" applyBorder="1" applyAlignment="1" applyProtection="1">
      <alignment horizontal="center"/>
      <protection hidden="1"/>
    </xf>
    <xf numFmtId="0" fontId="3" fillId="7" borderId="19" xfId="0" applyFont="1" applyFill="1" applyBorder="1" applyAlignment="1" applyProtection="1">
      <alignment horizontal="center"/>
      <protection locked="0"/>
    </xf>
    <xf numFmtId="164" fontId="18" fillId="0" borderId="18" xfId="0" applyNumberFormat="1" applyFont="1" applyBorder="1" applyAlignment="1" applyProtection="1">
      <alignment horizontal="center"/>
      <protection hidden="1"/>
    </xf>
    <xf numFmtId="166" fontId="3" fillId="0" borderId="19" xfId="0" applyNumberFormat="1" applyFont="1" applyBorder="1" applyAlignment="1" applyProtection="1">
      <alignment horizontal="center"/>
      <protection hidden="1"/>
    </xf>
    <xf numFmtId="164" fontId="14" fillId="4" borderId="21" xfId="0" applyNumberFormat="1" applyFont="1" applyFill="1" applyBorder="1" applyAlignment="1" applyProtection="1">
      <alignment horizontal="center"/>
      <protection hidden="1"/>
    </xf>
    <xf numFmtId="2" fontId="3" fillId="0" borderId="19" xfId="0" quotePrefix="1" applyNumberFormat="1" applyFont="1" applyBorder="1" applyAlignment="1" applyProtection="1">
      <alignment horizontal="center"/>
      <protection hidden="1"/>
    </xf>
    <xf numFmtId="2" fontId="3" fillId="0" borderId="4" xfId="0" quotePrefix="1" applyNumberFormat="1" applyFont="1" applyBorder="1" applyAlignment="1" applyProtection="1">
      <alignment horizontal="center"/>
      <protection hidden="1"/>
    </xf>
    <xf numFmtId="2" fontId="3" fillId="0" borderId="18" xfId="0" quotePrefix="1" applyNumberFormat="1" applyFont="1" applyBorder="1" applyAlignment="1" applyProtection="1">
      <alignment horizontal="center"/>
      <protection hidden="1"/>
    </xf>
    <xf numFmtId="0" fontId="3" fillId="5" borderId="9" xfId="0" applyFont="1" applyFill="1" applyBorder="1" applyAlignment="1" applyProtection="1">
      <alignment horizontal="center"/>
      <protection locked="0"/>
    </xf>
    <xf numFmtId="166" fontId="0" fillId="0" borderId="0" xfId="0" applyNumberFormat="1" applyProtection="1">
      <protection hidden="1"/>
    </xf>
    <xf numFmtId="164" fontId="3" fillId="0" borderId="18" xfId="0" quotePrefix="1" applyNumberFormat="1" applyFont="1" applyBorder="1" applyAlignment="1" applyProtection="1">
      <alignment horizontal="center"/>
      <protection hidden="1"/>
    </xf>
    <xf numFmtId="0" fontId="3" fillId="0" borderId="9" xfId="0" applyFont="1" applyBorder="1" applyAlignment="1" applyProtection="1">
      <alignment horizontal="left"/>
      <protection hidden="1"/>
    </xf>
    <xf numFmtId="2" fontId="18" fillId="0" borderId="19" xfId="0" applyNumberFormat="1" applyFont="1" applyBorder="1" applyAlignment="1" applyProtection="1">
      <alignment horizontal="center"/>
      <protection hidden="1"/>
    </xf>
    <xf numFmtId="0" fontId="18" fillId="0" borderId="19" xfId="0" applyFont="1" applyBorder="1" applyAlignment="1" applyProtection="1">
      <alignment horizontal="center"/>
      <protection hidden="1"/>
    </xf>
    <xf numFmtId="2" fontId="18" fillId="0" borderId="4" xfId="0" applyNumberFormat="1" applyFont="1" applyBorder="1" applyAlignment="1" applyProtection="1">
      <alignment horizontal="center"/>
      <protection hidden="1"/>
    </xf>
    <xf numFmtId="164" fontId="17" fillId="0" borderId="19" xfId="0" applyNumberFormat="1" applyFont="1" applyBorder="1" applyAlignment="1" applyProtection="1">
      <alignment horizontal="center"/>
      <protection hidden="1"/>
    </xf>
    <xf numFmtId="166" fontId="3" fillId="0" borderId="4" xfId="0" applyNumberFormat="1" applyFont="1" applyBorder="1" applyAlignment="1" applyProtection="1">
      <alignment horizontal="center"/>
      <protection hidden="1"/>
    </xf>
    <xf numFmtId="166" fontId="3" fillId="6" borderId="4" xfId="0" applyNumberFormat="1" applyFont="1" applyFill="1" applyBorder="1" applyAlignment="1" applyProtection="1">
      <alignment horizontal="center"/>
      <protection hidden="1"/>
    </xf>
    <xf numFmtId="164" fontId="18" fillId="0" borderId="19" xfId="0" applyNumberFormat="1" applyFont="1" applyBorder="1" applyAlignment="1" applyProtection="1">
      <alignment horizontal="center"/>
      <protection hidden="1"/>
    </xf>
    <xf numFmtId="164" fontId="18" fillId="0" borderId="4" xfId="0" applyNumberFormat="1" applyFont="1" applyBorder="1" applyAlignment="1" applyProtection="1">
      <alignment horizontal="center"/>
      <protection hidden="1"/>
    </xf>
    <xf numFmtId="2" fontId="18" fillId="0" borderId="20" xfId="0" applyNumberFormat="1" applyFont="1" applyBorder="1" applyAlignment="1" applyProtection="1">
      <alignment horizontal="center"/>
      <protection hidden="1"/>
    </xf>
    <xf numFmtId="0" fontId="18" fillId="0" borderId="21" xfId="0" quotePrefix="1" applyFont="1" applyBorder="1" applyAlignment="1" applyProtection="1">
      <alignment horizontal="left"/>
      <protection hidden="1"/>
    </xf>
    <xf numFmtId="0" fontId="18" fillId="0" borderId="19" xfId="0" quotePrefix="1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5" xfId="0" applyFont="1" applyBorder="1" applyAlignment="1" applyProtection="1">
      <alignment horizontal="center"/>
      <protection locked="0"/>
    </xf>
    <xf numFmtId="166" fontId="3" fillId="6" borderId="5" xfId="0" applyNumberFormat="1" applyFont="1" applyFill="1" applyBorder="1" applyAlignment="1" applyProtection="1">
      <alignment horizontal="center"/>
      <protection hidden="1"/>
    </xf>
    <xf numFmtId="164" fontId="3" fillId="8" borderId="19" xfId="0" applyNumberFormat="1" applyFont="1" applyFill="1" applyBorder="1" applyAlignment="1" applyProtection="1">
      <alignment horizontal="center"/>
      <protection hidden="1"/>
    </xf>
    <xf numFmtId="0" fontId="3" fillId="8" borderId="19" xfId="0" applyFont="1" applyFill="1" applyBorder="1" applyAlignment="1" applyProtection="1">
      <alignment horizontal="center"/>
      <protection hidden="1"/>
    </xf>
    <xf numFmtId="0" fontId="3" fillId="8" borderId="4" xfId="0" quotePrefix="1" applyFont="1" applyFill="1" applyBorder="1" applyAlignment="1" applyProtection="1">
      <alignment horizontal="left"/>
      <protection hidden="1"/>
    </xf>
    <xf numFmtId="164" fontId="3" fillId="8" borderId="4" xfId="0" applyNumberFormat="1" applyFont="1" applyFill="1" applyBorder="1" applyAlignment="1" applyProtection="1">
      <alignment horizontal="center"/>
      <protection hidden="1"/>
    </xf>
    <xf numFmtId="0" fontId="3" fillId="8" borderId="4" xfId="0" applyFont="1" applyFill="1" applyBorder="1" applyAlignment="1" applyProtection="1">
      <alignment horizontal="center"/>
      <protection hidden="1"/>
    </xf>
    <xf numFmtId="0" fontId="19" fillId="4" borderId="21" xfId="0" applyFont="1" applyFill="1" applyBorder="1" applyAlignment="1" applyProtection="1">
      <alignment horizontal="left"/>
      <protection hidden="1"/>
    </xf>
    <xf numFmtId="0" fontId="3" fillId="8" borderId="19" xfId="0" quotePrefix="1" applyFont="1" applyFill="1" applyBorder="1" applyAlignment="1" applyProtection="1">
      <alignment horizontal="left"/>
      <protection hidden="1"/>
    </xf>
    <xf numFmtId="164" fontId="18" fillId="8" borderId="19" xfId="0" applyNumberFormat="1" applyFont="1" applyFill="1" applyBorder="1" applyAlignment="1" applyProtection="1">
      <alignment horizontal="center"/>
      <protection hidden="1"/>
    </xf>
    <xf numFmtId="0" fontId="3" fillId="3" borderId="20" xfId="0" applyFont="1" applyFill="1" applyBorder="1" applyProtection="1">
      <protection hidden="1"/>
    </xf>
    <xf numFmtId="2" fontId="14" fillId="3" borderId="21" xfId="0" applyNumberFormat="1" applyFont="1" applyFill="1" applyBorder="1" applyAlignment="1" applyProtection="1">
      <alignment horizontal="centerContinuous"/>
      <protection hidden="1"/>
    </xf>
    <xf numFmtId="0" fontId="12" fillId="3" borderId="21" xfId="0" applyFont="1" applyFill="1" applyBorder="1" applyAlignment="1" applyProtection="1">
      <alignment horizontal="centerContinuous" vertical="center"/>
      <protection hidden="1"/>
    </xf>
    <xf numFmtId="164" fontId="14" fillId="3" borderId="21" xfId="0" applyNumberFormat="1" applyFont="1" applyFill="1" applyBorder="1" applyAlignment="1" applyProtection="1">
      <alignment horizontal="centerContinuous"/>
      <protection hidden="1"/>
    </xf>
    <xf numFmtId="165" fontId="20" fillId="3" borderId="21" xfId="0" applyNumberFormat="1" applyFont="1" applyFill="1" applyBorder="1" applyAlignment="1" applyProtection="1">
      <alignment horizontal="centerContinuous"/>
      <protection hidden="1"/>
    </xf>
    <xf numFmtId="166" fontId="20" fillId="3" borderId="21" xfId="0" applyNumberFormat="1" applyFont="1" applyFill="1" applyBorder="1" applyAlignment="1" applyProtection="1">
      <alignment horizontal="centerContinuous"/>
      <protection hidden="1"/>
    </xf>
    <xf numFmtId="0" fontId="14" fillId="3" borderId="21" xfId="0" applyFont="1" applyFill="1" applyBorder="1" applyAlignment="1" applyProtection="1">
      <alignment horizontal="centerContinuous"/>
      <protection hidden="1"/>
    </xf>
    <xf numFmtId="0" fontId="14" fillId="3" borderId="21" xfId="0" applyFont="1" applyFill="1" applyBorder="1" applyAlignment="1">
      <alignment horizontal="centerContinuous"/>
    </xf>
    <xf numFmtId="166" fontId="14" fillId="3" borderId="5" xfId="0" applyNumberFormat="1" applyFont="1" applyFill="1" applyBorder="1" applyAlignment="1" applyProtection="1">
      <alignment horizontal="centerContinuous"/>
      <protection hidden="1"/>
    </xf>
    <xf numFmtId="0" fontId="3" fillId="8" borderId="21" xfId="0" quotePrefix="1" applyFont="1" applyFill="1" applyBorder="1" applyAlignment="1" applyProtection="1">
      <alignment horizontal="left"/>
      <protection hidden="1"/>
    </xf>
    <xf numFmtId="164" fontId="18" fillId="8" borderId="21" xfId="0" applyNumberFormat="1" applyFont="1" applyFill="1" applyBorder="1" applyAlignment="1" applyProtection="1">
      <alignment horizontal="center"/>
      <protection hidden="1"/>
    </xf>
    <xf numFmtId="0" fontId="3" fillId="8" borderId="21" xfId="0" applyFont="1" applyFill="1" applyBorder="1" applyAlignment="1" applyProtection="1">
      <alignment horizontal="center"/>
      <protection hidden="1"/>
    </xf>
    <xf numFmtId="164" fontId="21" fillId="8" borderId="21" xfId="0" applyNumberFormat="1" applyFont="1" applyFill="1" applyBorder="1" applyAlignment="1" applyProtection="1">
      <alignment horizontal="center"/>
      <protection hidden="1"/>
    </xf>
    <xf numFmtId="164" fontId="18" fillId="0" borderId="18" xfId="0" quotePrefix="1" applyNumberFormat="1" applyFont="1" applyBorder="1" applyAlignment="1" applyProtection="1">
      <alignment horizontal="center"/>
      <protection hidden="1"/>
    </xf>
    <xf numFmtId="164" fontId="14" fillId="0" borderId="21" xfId="0" applyNumberFormat="1" applyFont="1" applyBorder="1" applyAlignment="1" applyProtection="1">
      <alignment horizontal="center"/>
      <protection hidden="1"/>
    </xf>
    <xf numFmtId="0" fontId="3" fillId="0" borderId="4" xfId="0" applyFont="1" applyBorder="1" applyAlignment="1" applyProtection="1">
      <alignment horizontal="left"/>
      <protection hidden="1"/>
    </xf>
    <xf numFmtId="2" fontId="17" fillId="0" borderId="19" xfId="0" applyNumberFormat="1" applyFont="1" applyBorder="1" applyAlignment="1" applyProtection="1">
      <alignment horizontal="center"/>
      <protection hidden="1"/>
    </xf>
    <xf numFmtId="0" fontId="17" fillId="0" borderId="19" xfId="0" applyFont="1" applyBorder="1" applyAlignment="1" applyProtection="1">
      <alignment horizontal="left"/>
      <protection hidden="1"/>
    </xf>
    <xf numFmtId="0" fontId="17" fillId="0" borderId="19" xfId="0" applyFont="1" applyBorder="1" applyAlignment="1" applyProtection="1">
      <alignment horizontal="center"/>
      <protection hidden="1"/>
    </xf>
    <xf numFmtId="0" fontId="17" fillId="5" borderId="19" xfId="0" applyFont="1" applyFill="1" applyBorder="1" applyAlignment="1" applyProtection="1">
      <alignment horizontal="center"/>
      <protection locked="0"/>
    </xf>
    <xf numFmtId="2" fontId="3" fillId="0" borderId="20" xfId="0" applyNumberFormat="1" applyFont="1" applyBorder="1" applyProtection="1">
      <protection hidden="1"/>
    </xf>
    <xf numFmtId="0" fontId="8" fillId="0" borderId="21" xfId="0" applyFont="1" applyBorder="1" applyAlignment="1" applyProtection="1">
      <alignment horizontal="left"/>
      <protection hidden="1"/>
    </xf>
    <xf numFmtId="164" fontId="3" fillId="0" borderId="21" xfId="0" applyNumberFormat="1" applyFont="1" applyBorder="1" applyProtection="1">
      <protection hidden="1"/>
    </xf>
    <xf numFmtId="0" fontId="3" fillId="0" borderId="21" xfId="0" applyFont="1" applyBorder="1" applyAlignment="1">
      <alignment horizontal="center"/>
    </xf>
    <xf numFmtId="0" fontId="3" fillId="0" borderId="15" xfId="0" applyFont="1" applyBorder="1" applyProtection="1">
      <protection hidden="1"/>
    </xf>
    <xf numFmtId="2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164" fontId="0" fillId="0" borderId="0" xfId="0" applyNumberFormat="1" applyProtection="1">
      <protection hidden="1"/>
    </xf>
    <xf numFmtId="165" fontId="2" fillId="0" borderId="0" xfId="0" applyNumberFormat="1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>
      <alignment horizontal="center"/>
    </xf>
    <xf numFmtId="166" fontId="7" fillId="0" borderId="4" xfId="0" applyNumberFormat="1" applyFont="1" applyFill="1" applyBorder="1" applyAlignment="1" applyProtection="1">
      <alignment horizontal="center" vertical="center" wrapText="1"/>
      <protection hidden="1"/>
    </xf>
    <xf numFmtId="166" fontId="7" fillId="0" borderId="9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Currency" xfId="1" builtinId="4"/>
    <cellStyle name="Normal" xfId="0" builtinId="0"/>
  </cellStyles>
  <dxfs count="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5.pn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hyperlink" Target="https://alroproducts.com/black-malleable-iron-pipe-fittings/" TargetMode="External"/><Relationship Id="rId33" Type="http://schemas.openxmlformats.org/officeDocument/2006/relationships/image" Target="../media/image32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8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7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6.jpeg"/><Relationship Id="rId30" Type="http://schemas.openxmlformats.org/officeDocument/2006/relationships/image" Target="../media/image29.png"/><Relationship Id="rId35" Type="http://schemas.openxmlformats.org/officeDocument/2006/relationships/image" Target="../media/image34.jpeg"/><Relationship Id="rId8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249995</xdr:colOff>
      <xdr:row>1</xdr:row>
      <xdr:rowOff>51289</xdr:rowOff>
    </xdr:from>
    <xdr:to>
      <xdr:col>8</xdr:col>
      <xdr:colOff>389206</xdr:colOff>
      <xdr:row>1</xdr:row>
      <xdr:rowOff>175847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EE24C2EB-9762-45C9-B8A7-BB0BAC0C75B4}"/>
            </a:ext>
          </a:extLst>
        </xdr:cNvPr>
        <xdr:cNvSpPr/>
      </xdr:nvSpPr>
      <xdr:spPr>
        <a:xfrm>
          <a:off x="816527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249995</xdr:colOff>
      <xdr:row>1</xdr:row>
      <xdr:rowOff>51289</xdr:rowOff>
    </xdr:from>
    <xdr:to>
      <xdr:col>8</xdr:col>
      <xdr:colOff>389206</xdr:colOff>
      <xdr:row>1</xdr:row>
      <xdr:rowOff>175847</xdr:rowOff>
    </xdr:to>
    <xdr:sp macro="" textlink="">
      <xdr:nvSpPr>
        <xdr:cNvPr id="3" name="Down Arrow 3">
          <a:extLst>
            <a:ext uri="{FF2B5EF4-FFF2-40B4-BE49-F238E27FC236}">
              <a16:creationId xmlns:a16="http://schemas.microsoft.com/office/drawing/2014/main" id="{5CEED0DF-AAEF-4D24-9FF0-EF7C05E3A2C4}"/>
            </a:ext>
          </a:extLst>
        </xdr:cNvPr>
        <xdr:cNvSpPr/>
      </xdr:nvSpPr>
      <xdr:spPr>
        <a:xfrm>
          <a:off x="8165270" y="975214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0</xdr:col>
      <xdr:colOff>47625</xdr:colOff>
      <xdr:row>9</xdr:row>
      <xdr:rowOff>19051</xdr:rowOff>
    </xdr:from>
    <xdr:to>
      <xdr:col>1</xdr:col>
      <xdr:colOff>2160</xdr:colOff>
      <xdr:row>13</xdr:row>
      <xdr:rowOff>190501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BA92EAC-9453-4A7D-828A-EABBF82AB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625" y="2952751"/>
          <a:ext cx="1002285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</xdr:row>
      <xdr:rowOff>19050</xdr:rowOff>
    </xdr:from>
    <xdr:to>
      <xdr:col>0</xdr:col>
      <xdr:colOff>1008000</xdr:colOff>
      <xdr:row>66</xdr:row>
      <xdr:rowOff>171450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8DA1CF2-C62F-4ECD-AAB1-E5936484A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3554075"/>
          <a:ext cx="10080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44824</xdr:colOff>
      <xdr:row>74</xdr:row>
      <xdr:rowOff>22413</xdr:rowOff>
    </xdr:from>
    <xdr:to>
      <xdr:col>1</xdr:col>
      <xdr:colOff>3169</xdr:colOff>
      <xdr:row>78</xdr:row>
      <xdr:rowOff>131445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61DD569-94E5-4366-AA20-E984BCAC7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824" y="15957738"/>
          <a:ext cx="1006095" cy="9091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33619</xdr:colOff>
      <xdr:row>84</xdr:row>
      <xdr:rowOff>114300</xdr:rowOff>
    </xdr:from>
    <xdr:to>
      <xdr:col>1</xdr:col>
      <xdr:colOff>1489</xdr:colOff>
      <xdr:row>89</xdr:row>
      <xdr:rowOff>110490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99C1442-D4A6-4010-A947-B489C3983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9" y="18049875"/>
          <a:ext cx="1015620" cy="996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149</xdr:row>
      <xdr:rowOff>180975</xdr:rowOff>
    </xdr:from>
    <xdr:to>
      <xdr:col>0</xdr:col>
      <xdr:colOff>1008000</xdr:colOff>
      <xdr:row>154</xdr:row>
      <xdr:rowOff>91440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A6F4964-9CB9-4B18-89E7-74004C414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31118175"/>
          <a:ext cx="1008000" cy="9105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35299</xdr:colOff>
      <xdr:row>175</xdr:row>
      <xdr:rowOff>28576</xdr:rowOff>
    </xdr:from>
    <xdr:to>
      <xdr:col>1</xdr:col>
      <xdr:colOff>1264</xdr:colOff>
      <xdr:row>180</xdr:row>
      <xdr:rowOff>152400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7E4E8F2-89D5-4F9A-960B-AC63E376A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299" y="36166426"/>
          <a:ext cx="1013715" cy="1123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33618</xdr:colOff>
      <xdr:row>190</xdr:row>
      <xdr:rowOff>100854</xdr:rowOff>
    </xdr:from>
    <xdr:to>
      <xdr:col>1</xdr:col>
      <xdr:colOff>1488</xdr:colOff>
      <xdr:row>195</xdr:row>
      <xdr:rowOff>173354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F071507-92B4-4580-A194-64B65C692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39239079"/>
          <a:ext cx="1015620" cy="1072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226</xdr:row>
      <xdr:rowOff>152400</xdr:rowOff>
    </xdr:from>
    <xdr:to>
      <xdr:col>0</xdr:col>
      <xdr:colOff>1009233</xdr:colOff>
      <xdr:row>231</xdr:row>
      <xdr:rowOff>93345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10ABEDC8-3DF7-4B86-B19F-DB5EBC2BC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46491525"/>
          <a:ext cx="1009233" cy="941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14568</xdr:colOff>
      <xdr:row>249</xdr:row>
      <xdr:rowOff>34178</xdr:rowOff>
    </xdr:from>
    <xdr:to>
      <xdr:col>0</xdr:col>
      <xdr:colOff>1005840</xdr:colOff>
      <xdr:row>252</xdr:row>
      <xdr:rowOff>60959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5E9BB8FC-B6E3-4F60-817D-58BE1E2D8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68" y="50973878"/>
          <a:ext cx="991272" cy="626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25773</xdr:colOff>
      <xdr:row>401</xdr:row>
      <xdr:rowOff>1</xdr:rowOff>
    </xdr:from>
    <xdr:to>
      <xdr:col>0</xdr:col>
      <xdr:colOff>1031868</xdr:colOff>
      <xdr:row>405</xdr:row>
      <xdr:rowOff>21991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254A0BD-4AF0-40A9-B5FE-505642BC4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773" y="81343501"/>
          <a:ext cx="1006095" cy="8220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415</xdr:row>
      <xdr:rowOff>200024</xdr:rowOff>
    </xdr:from>
    <xdr:to>
      <xdr:col>0</xdr:col>
      <xdr:colOff>1009233</xdr:colOff>
      <xdr:row>420</xdr:row>
      <xdr:rowOff>135254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3413A22D-2780-42DA-8C88-C0F7CA01D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84343874"/>
          <a:ext cx="1009233" cy="935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428</xdr:row>
      <xdr:rowOff>152401</xdr:rowOff>
    </xdr:from>
    <xdr:to>
      <xdr:col>0</xdr:col>
      <xdr:colOff>1012819</xdr:colOff>
      <xdr:row>433</xdr:row>
      <xdr:rowOff>114300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1BF17BF7-69BD-42F9-A913-B726C88D5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86896576"/>
          <a:ext cx="1012819" cy="962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14568</xdr:colOff>
      <xdr:row>439</xdr:row>
      <xdr:rowOff>47625</xdr:rowOff>
    </xdr:from>
    <xdr:to>
      <xdr:col>0</xdr:col>
      <xdr:colOff>1013043</xdr:colOff>
      <xdr:row>443</xdr:row>
      <xdr:rowOff>191863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10A9A600-BD20-4658-BD06-249DD9E44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68" y="88992075"/>
          <a:ext cx="998475" cy="9443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469</xdr:row>
      <xdr:rowOff>59950</xdr:rowOff>
    </xdr:from>
    <xdr:to>
      <xdr:col>0</xdr:col>
      <xdr:colOff>1026825</xdr:colOff>
      <xdr:row>474</xdr:row>
      <xdr:rowOff>15240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4C30650D-77CD-4815-B85C-683DBDB57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95186125"/>
          <a:ext cx="1026825" cy="9554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543</xdr:row>
      <xdr:rowOff>93010</xdr:rowOff>
    </xdr:from>
    <xdr:to>
      <xdr:col>0</xdr:col>
      <xdr:colOff>1013043</xdr:colOff>
      <xdr:row>548</xdr:row>
      <xdr:rowOff>93345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A5BB04C4-C38C-46E2-A6A5-A54EDB24B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10021035"/>
          <a:ext cx="1013043" cy="1000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613</xdr:row>
      <xdr:rowOff>142875</xdr:rowOff>
    </xdr:from>
    <xdr:to>
      <xdr:col>0</xdr:col>
      <xdr:colOff>1008000</xdr:colOff>
      <xdr:row>617</xdr:row>
      <xdr:rowOff>112395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22FBEF34-0CBF-4336-B772-2B7D1F62E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24072650"/>
          <a:ext cx="1008000" cy="769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645</xdr:row>
      <xdr:rowOff>104775</xdr:rowOff>
    </xdr:from>
    <xdr:to>
      <xdr:col>0</xdr:col>
      <xdr:colOff>1011138</xdr:colOff>
      <xdr:row>649</xdr:row>
      <xdr:rowOff>95250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11B59F42-1FED-4CA0-BD72-1DE5418D2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30435350"/>
          <a:ext cx="1011138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14568</xdr:colOff>
      <xdr:row>659</xdr:row>
      <xdr:rowOff>26335</xdr:rowOff>
    </xdr:from>
    <xdr:to>
      <xdr:col>0</xdr:col>
      <xdr:colOff>1013043</xdr:colOff>
      <xdr:row>663</xdr:row>
      <xdr:rowOff>97154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D1883C47-FCB1-408F-9E25-4A3CF8F6B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68" y="133157260"/>
          <a:ext cx="998475" cy="8709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25774</xdr:colOff>
      <xdr:row>713</xdr:row>
      <xdr:rowOff>114300</xdr:rowOff>
    </xdr:from>
    <xdr:to>
      <xdr:col>1</xdr:col>
      <xdr:colOff>1264</xdr:colOff>
      <xdr:row>717</xdr:row>
      <xdr:rowOff>186690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96A9C8F-EEE5-46B9-9927-D5ED689B3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774" y="144046575"/>
          <a:ext cx="1023240" cy="8724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727</xdr:row>
      <xdr:rowOff>152400</xdr:rowOff>
    </xdr:from>
    <xdr:to>
      <xdr:col>0</xdr:col>
      <xdr:colOff>1012819</xdr:colOff>
      <xdr:row>731</xdr:row>
      <xdr:rowOff>129540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68FE49F1-F394-4EE8-83B4-FC1D27B87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46885025"/>
          <a:ext cx="1012819" cy="777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25774</xdr:colOff>
      <xdr:row>855</xdr:row>
      <xdr:rowOff>186024</xdr:rowOff>
    </xdr:from>
    <xdr:to>
      <xdr:col>0</xdr:col>
      <xdr:colOff>1009009</xdr:colOff>
      <xdr:row>859</xdr:row>
      <xdr:rowOff>95250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EF49B4F3-D1D5-4F1D-A3C9-759521A6F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774" y="172521849"/>
          <a:ext cx="983235" cy="709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871</xdr:row>
      <xdr:rowOff>19050</xdr:rowOff>
    </xdr:from>
    <xdr:to>
      <xdr:col>0</xdr:col>
      <xdr:colOff>1008000</xdr:colOff>
      <xdr:row>874</xdr:row>
      <xdr:rowOff>173355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6AC43D98-78A0-4A99-83F0-0C0221DC2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75555275"/>
          <a:ext cx="1008000" cy="754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14568</xdr:colOff>
      <xdr:row>884</xdr:row>
      <xdr:rowOff>123265</xdr:rowOff>
    </xdr:from>
    <xdr:to>
      <xdr:col>0</xdr:col>
      <xdr:colOff>1030188</xdr:colOff>
      <xdr:row>888</xdr:row>
      <xdr:rowOff>114300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8FF198C5-DAFC-409E-A800-29744B00B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568" y="178259815"/>
          <a:ext cx="1015620" cy="791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895</xdr:row>
      <xdr:rowOff>94693</xdr:rowOff>
    </xdr:from>
    <xdr:to>
      <xdr:col>0</xdr:col>
      <xdr:colOff>1008000</xdr:colOff>
      <xdr:row>899</xdr:row>
      <xdr:rowOff>17146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FAB11245-AF5C-4D72-9AA3-78A3344FB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80431518"/>
          <a:ext cx="1008000" cy="7225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598343</xdr:colOff>
      <xdr:row>0</xdr:row>
      <xdr:rowOff>9525</xdr:rowOff>
    </xdr:from>
    <xdr:to>
      <xdr:col>3</xdr:col>
      <xdr:colOff>359525</xdr:colOff>
      <xdr:row>2</xdr:row>
      <xdr:rowOff>135447</xdr:rowOff>
    </xdr:to>
    <xdr:pic>
      <xdr:nvPicPr>
        <xdr:cNvPr id="28" name="Picture 27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CD991E0B-CC54-4419-871F-A987C2F85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08068" y="9525"/>
          <a:ext cx="2475807" cy="1259397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523</xdr:row>
      <xdr:rowOff>85725</xdr:rowOff>
    </xdr:from>
    <xdr:to>
      <xdr:col>0</xdr:col>
      <xdr:colOff>1008000</xdr:colOff>
      <xdr:row>527</xdr:row>
      <xdr:rowOff>169545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CF4C42D9-8DE3-4D8F-A828-52C467D32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25" y="106013250"/>
          <a:ext cx="998475" cy="883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695</xdr:row>
      <xdr:rowOff>152400</xdr:rowOff>
    </xdr:from>
    <xdr:to>
      <xdr:col>0</xdr:col>
      <xdr:colOff>1009905</xdr:colOff>
      <xdr:row>700</xdr:row>
      <xdr:rowOff>57150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F9C7054E-5ECE-41AD-9C39-B1F868E76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40484225"/>
          <a:ext cx="100990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841</xdr:row>
      <xdr:rowOff>38100</xdr:rowOff>
    </xdr:from>
    <xdr:to>
      <xdr:col>0</xdr:col>
      <xdr:colOff>1008000</xdr:colOff>
      <xdr:row>845</xdr:row>
      <xdr:rowOff>15240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B5E1223E-20ED-4602-A37D-7DEBDDA31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69573575"/>
          <a:ext cx="1008000" cy="777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823</xdr:row>
      <xdr:rowOff>0</xdr:rowOff>
    </xdr:from>
    <xdr:to>
      <xdr:col>0</xdr:col>
      <xdr:colOff>1008000</xdr:colOff>
      <xdr:row>826</xdr:row>
      <xdr:rowOff>167640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93B02533-8BE2-46A6-AF84-F88F71E8D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65935025"/>
          <a:ext cx="1008000" cy="767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805</xdr:row>
      <xdr:rowOff>85725</xdr:rowOff>
    </xdr:from>
    <xdr:to>
      <xdr:col>0</xdr:col>
      <xdr:colOff>1008000</xdr:colOff>
      <xdr:row>809</xdr:row>
      <xdr:rowOff>53340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9F28973E-F626-45CE-B2BC-B9A541CD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62420300"/>
          <a:ext cx="1008000" cy="767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787</xdr:row>
      <xdr:rowOff>142875</xdr:rowOff>
    </xdr:from>
    <xdr:to>
      <xdr:col>0</xdr:col>
      <xdr:colOff>1008000</xdr:colOff>
      <xdr:row>791</xdr:row>
      <xdr:rowOff>110490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EE9ED1FD-CC73-4A9B-88DF-51B95BD9C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58877000"/>
          <a:ext cx="1008000" cy="767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772</xdr:row>
      <xdr:rowOff>47625</xdr:rowOff>
    </xdr:from>
    <xdr:to>
      <xdr:col>0</xdr:col>
      <xdr:colOff>1008000</xdr:colOff>
      <xdr:row>776</xdr:row>
      <xdr:rowOff>15240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1D860CED-D1BB-4A5E-A5EB-723225FD7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55781375"/>
          <a:ext cx="1008000" cy="767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757</xdr:row>
      <xdr:rowOff>28575</xdr:rowOff>
    </xdr:from>
    <xdr:to>
      <xdr:col>0</xdr:col>
      <xdr:colOff>1008000</xdr:colOff>
      <xdr:row>761</xdr:row>
      <xdr:rowOff>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63FB6DE-8796-4F67-AB39-8ACC50458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52761950"/>
          <a:ext cx="10080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744</xdr:row>
      <xdr:rowOff>19050</xdr:rowOff>
    </xdr:from>
    <xdr:to>
      <xdr:col>0</xdr:col>
      <xdr:colOff>1011810</xdr:colOff>
      <xdr:row>747</xdr:row>
      <xdr:rowOff>186690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1DF89109-2E0C-4C53-AFCD-26C211438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25" y="150152100"/>
          <a:ext cx="1002285" cy="767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677</xdr:row>
      <xdr:rowOff>0</xdr:rowOff>
    </xdr:from>
    <xdr:to>
      <xdr:col>0</xdr:col>
      <xdr:colOff>1009905</xdr:colOff>
      <xdr:row>681</xdr:row>
      <xdr:rowOff>93345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15662708-ED61-4FE1-B1F7-3F5B10AE1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36731375"/>
          <a:ext cx="1009905" cy="893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588</xdr:row>
      <xdr:rowOff>152400</xdr:rowOff>
    </xdr:from>
    <xdr:to>
      <xdr:col>0</xdr:col>
      <xdr:colOff>1008000</xdr:colOff>
      <xdr:row>592</xdr:row>
      <xdr:rowOff>133350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294B15A-F9F6-49E2-8A1C-81995DAB1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19081550"/>
          <a:ext cx="100800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564</xdr:row>
      <xdr:rowOff>19050</xdr:rowOff>
    </xdr:from>
    <xdr:to>
      <xdr:col>0</xdr:col>
      <xdr:colOff>1008000</xdr:colOff>
      <xdr:row>567</xdr:row>
      <xdr:rowOff>188595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1E78098F-D3D4-48B7-B7DE-78B411B3D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14147600"/>
          <a:ext cx="1008000" cy="769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504</xdr:row>
      <xdr:rowOff>142875</xdr:rowOff>
    </xdr:from>
    <xdr:to>
      <xdr:col>0</xdr:col>
      <xdr:colOff>1009905</xdr:colOff>
      <xdr:row>509</xdr:row>
      <xdr:rowOff>38100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B042E643-0E24-408E-842B-47E1B1E63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02269925"/>
          <a:ext cx="100990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487</xdr:row>
      <xdr:rowOff>133350</xdr:rowOff>
    </xdr:from>
    <xdr:to>
      <xdr:col>0</xdr:col>
      <xdr:colOff>1009905</xdr:colOff>
      <xdr:row>492</xdr:row>
      <xdr:rowOff>17145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D9FA9CF2-57D6-433A-8518-986119AA9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98859975"/>
          <a:ext cx="1009905" cy="883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210</xdr:row>
      <xdr:rowOff>19050</xdr:rowOff>
    </xdr:from>
    <xdr:to>
      <xdr:col>0</xdr:col>
      <xdr:colOff>1011810</xdr:colOff>
      <xdr:row>214</xdr:row>
      <xdr:rowOff>171450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31E185D0-800A-4FE0-B5FD-DAE67D304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9525" y="43157775"/>
          <a:ext cx="1002285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</xdr:row>
      <xdr:rowOff>161925</xdr:rowOff>
    </xdr:from>
    <xdr:to>
      <xdr:col>0</xdr:col>
      <xdr:colOff>1008000</xdr:colOff>
      <xdr:row>136</xdr:row>
      <xdr:rowOff>57150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7D3B74FF-77FE-4E15-A0DB-7499423BE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7498675"/>
          <a:ext cx="100800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152400</xdr:rowOff>
    </xdr:from>
    <xdr:to>
      <xdr:col>0</xdr:col>
      <xdr:colOff>1008000</xdr:colOff>
      <xdr:row>119</xdr:row>
      <xdr:rowOff>53340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95A079B7-0844-4702-A482-BA08353CA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4088725"/>
          <a:ext cx="1008000" cy="901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</xdr:row>
      <xdr:rowOff>123825</xdr:rowOff>
    </xdr:from>
    <xdr:to>
      <xdr:col>0</xdr:col>
      <xdr:colOff>1008000</xdr:colOff>
      <xdr:row>103</xdr:row>
      <xdr:rowOff>19050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7AEBE506-AF91-42B2-8322-AE6A79842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0859750"/>
          <a:ext cx="100800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28575</xdr:rowOff>
    </xdr:from>
    <xdr:to>
      <xdr:col>0</xdr:col>
      <xdr:colOff>1008000</xdr:colOff>
      <xdr:row>48</xdr:row>
      <xdr:rowOff>169545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5C8C2245-BC8C-4584-85AC-369E1F799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9963150"/>
          <a:ext cx="1008000" cy="941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114300</xdr:rowOff>
    </xdr:from>
    <xdr:to>
      <xdr:col>0</xdr:col>
      <xdr:colOff>1008000</xdr:colOff>
      <xdr:row>29</xdr:row>
      <xdr:rowOff>55245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EE5EECF1-B761-4291-8EE4-429D7F10B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6048375"/>
          <a:ext cx="1008000" cy="941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904</xdr:row>
      <xdr:rowOff>133350</xdr:rowOff>
    </xdr:from>
    <xdr:to>
      <xdr:col>0</xdr:col>
      <xdr:colOff>1007887</xdr:colOff>
      <xdr:row>908</xdr:row>
      <xdr:rowOff>171567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57FE578B-6F7B-4926-8C5D-A2E009CE8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182270400"/>
          <a:ext cx="1007887" cy="8383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162</xdr:row>
      <xdr:rowOff>104775</xdr:rowOff>
    </xdr:from>
    <xdr:to>
      <xdr:col>1</xdr:col>
      <xdr:colOff>0</xdr:colOff>
      <xdr:row>167</xdr:row>
      <xdr:rowOff>152400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713BAAE0-DD7D-441B-AD80-6B0D312FA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642300"/>
          <a:ext cx="1047750" cy="104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449</xdr:row>
      <xdr:rowOff>19050</xdr:rowOff>
    </xdr:from>
    <xdr:to>
      <xdr:col>1</xdr:col>
      <xdr:colOff>0</xdr:colOff>
      <xdr:row>454</xdr:row>
      <xdr:rowOff>38100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CCC38642-DB2B-430B-A779-4E9AB174D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963750"/>
          <a:ext cx="1047750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276</xdr:row>
      <xdr:rowOff>9525</xdr:rowOff>
    </xdr:from>
    <xdr:to>
      <xdr:col>1</xdr:col>
      <xdr:colOff>0</xdr:colOff>
      <xdr:row>281</xdr:row>
      <xdr:rowOff>53340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1EAE7B5D-8669-4582-A39E-E743ABDE5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349900"/>
          <a:ext cx="1047750" cy="1043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293</xdr:row>
      <xdr:rowOff>133350</xdr:rowOff>
    </xdr:from>
    <xdr:to>
      <xdr:col>1</xdr:col>
      <xdr:colOff>0</xdr:colOff>
      <xdr:row>298</xdr:row>
      <xdr:rowOff>171450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BD2DE46A-4031-4333-80D5-8321D0158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874150"/>
          <a:ext cx="1047750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312</xdr:row>
      <xdr:rowOff>133350</xdr:rowOff>
    </xdr:from>
    <xdr:to>
      <xdr:col>1</xdr:col>
      <xdr:colOff>0</xdr:colOff>
      <xdr:row>317</xdr:row>
      <xdr:rowOff>171450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B3FAC5F8-8AB9-4A72-9DE4-E33C79BFA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674625"/>
          <a:ext cx="1047750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330</xdr:row>
      <xdr:rowOff>161925</xdr:rowOff>
    </xdr:from>
    <xdr:to>
      <xdr:col>1</xdr:col>
      <xdr:colOff>0</xdr:colOff>
      <xdr:row>336</xdr:row>
      <xdr:rowOff>0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45AD648D-40F5-4D62-9444-298B60324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03650"/>
          <a:ext cx="1047750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349</xdr:row>
      <xdr:rowOff>190500</xdr:rowOff>
    </xdr:from>
    <xdr:to>
      <xdr:col>1</xdr:col>
      <xdr:colOff>0</xdr:colOff>
      <xdr:row>355</xdr:row>
      <xdr:rowOff>17145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86CEE963-B190-4298-9230-AF26673C5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132700"/>
          <a:ext cx="1047750" cy="1026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368</xdr:row>
      <xdr:rowOff>104775</xdr:rowOff>
    </xdr:from>
    <xdr:to>
      <xdr:col>1</xdr:col>
      <xdr:colOff>0</xdr:colOff>
      <xdr:row>373</xdr:row>
      <xdr:rowOff>131445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EDF93897-A249-4108-89D2-55FC30D8F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847450"/>
          <a:ext cx="1047750" cy="1026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385</xdr:row>
      <xdr:rowOff>133350</xdr:rowOff>
    </xdr:from>
    <xdr:to>
      <xdr:col>1</xdr:col>
      <xdr:colOff>0</xdr:colOff>
      <xdr:row>390</xdr:row>
      <xdr:rowOff>171450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738B2244-2883-4F2E-A2DB-ABD3C815C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276450"/>
          <a:ext cx="1047750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532</xdr:row>
      <xdr:rowOff>180975</xdr:rowOff>
    </xdr:from>
    <xdr:to>
      <xdr:col>0</xdr:col>
      <xdr:colOff>1007745</xdr:colOff>
      <xdr:row>538</xdr:row>
      <xdr:rowOff>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1DD5DF5D-8833-451F-A322-FBE85DC23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908725"/>
          <a:ext cx="1007745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631</xdr:row>
      <xdr:rowOff>66675</xdr:rowOff>
    </xdr:from>
    <xdr:to>
      <xdr:col>1</xdr:col>
      <xdr:colOff>0</xdr:colOff>
      <xdr:row>636</xdr:row>
      <xdr:rowOff>93345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AC87C1C0-8140-4540-834B-5655F00A6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596900"/>
          <a:ext cx="1047750" cy="1026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43EC6-A1EF-4AB7-983E-9BCBF6CAFF3C}">
  <sheetPr>
    <tabColor theme="3" tint="0.59999389629810485"/>
    <pageSetUpPr fitToPage="1"/>
  </sheetPr>
  <dimension ref="A1:N1043"/>
  <sheetViews>
    <sheetView showGridLines="0" tabSelected="1" zoomScaleNormal="100" zoomScalePageLayoutView="90" workbookViewId="0">
      <pane xSplit="2" ySplit="3" topLeftCell="C4" activePane="bottomRight" state="frozen"/>
      <selection activeCell="F2" sqref="F2"/>
      <selection pane="topRight" activeCell="F2" sqref="F2"/>
      <selection pane="bottomLeft" activeCell="F2" sqref="F2"/>
      <selection pane="bottomRight" activeCell="E2" sqref="E2"/>
    </sheetView>
  </sheetViews>
  <sheetFormatPr defaultColWidth="0" defaultRowHeight="0" customHeight="1" zeroHeight="1" x14ac:dyDescent="0.25"/>
  <cols>
    <col min="1" max="1" width="15.7109375" style="12" customWidth="1"/>
    <col min="2" max="2" width="8.42578125" style="169" customWidth="1"/>
    <col min="3" max="3" width="40.7109375" style="170" customWidth="1"/>
    <col min="4" max="4" width="11.42578125" style="171" bestFit="1" customWidth="1"/>
    <col min="5" max="5" width="11.42578125" style="172" bestFit="1" customWidth="1"/>
    <col min="6" max="6" width="11.28515625" style="119" bestFit="1" customWidth="1"/>
    <col min="7" max="8" width="9.85546875" style="173" customWidth="1"/>
    <col min="9" max="9" width="9.85546875" style="174" customWidth="1"/>
    <col min="10" max="10" width="12.140625" style="119" customWidth="1"/>
    <col min="11" max="11" width="15.7109375" style="12" customWidth="1"/>
    <col min="12" max="12" width="15.7109375" style="119" customWidth="1"/>
    <col min="13" max="13" width="15.7109375" style="12" customWidth="1"/>
    <col min="14" max="14" width="0" style="12" hidden="1"/>
    <col min="15" max="16384" width="15.7109375" style="12" hidden="1"/>
  </cols>
  <sheetData>
    <row r="1" spans="1:13" ht="72.75" customHeight="1" thickBot="1" x14ac:dyDescent="0.3">
      <c r="A1" s="2"/>
      <c r="B1" s="3"/>
      <c r="C1" s="4"/>
      <c r="D1" s="5"/>
      <c r="E1" s="6"/>
      <c r="F1" s="7"/>
      <c r="G1" s="8"/>
      <c r="H1" s="9"/>
      <c r="I1" s="10" t="s">
        <v>0</v>
      </c>
      <c r="J1" s="175"/>
      <c r="K1" s="1"/>
      <c r="L1" s="11"/>
    </row>
    <row r="2" spans="1:13" ht="16.5" thickBot="1" x14ac:dyDescent="0.3">
      <c r="A2" s="13" t="s">
        <v>1</v>
      </c>
      <c r="B2" s="14"/>
      <c r="C2" s="15"/>
      <c r="D2" s="16"/>
      <c r="E2" s="17">
        <v>0</v>
      </c>
      <c r="F2" s="18"/>
      <c r="G2" s="19"/>
      <c r="H2" s="20"/>
      <c r="I2" s="21"/>
      <c r="J2" s="176"/>
      <c r="K2" s="1"/>
      <c r="L2" s="11"/>
    </row>
    <row r="3" spans="1:13" s="35" customFormat="1" ht="35.1" customHeight="1" thickBot="1" x14ac:dyDescent="0.3">
      <c r="A3" s="22"/>
      <c r="B3" s="23" t="s">
        <v>2</v>
      </c>
      <c r="C3" s="24" t="s">
        <v>3</v>
      </c>
      <c r="D3" s="25" t="s">
        <v>4</v>
      </c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31" t="s">
        <v>10</v>
      </c>
      <c r="K3" s="32" t="s">
        <v>11</v>
      </c>
      <c r="L3" s="33">
        <f>SUM(J:J)</f>
        <v>0</v>
      </c>
      <c r="M3" s="34"/>
    </row>
    <row r="4" spans="1:13" s="35" customFormat="1" ht="28.5" customHeight="1" x14ac:dyDescent="0.25">
      <c r="A4" s="36"/>
      <c r="B4" s="37"/>
      <c r="C4" s="38" t="s">
        <v>12</v>
      </c>
      <c r="D4" s="39"/>
      <c r="E4" s="40">
        <f t="shared" ref="E4:E5" si="0">$E$2</f>
        <v>0</v>
      </c>
      <c r="F4" s="41"/>
      <c r="G4" s="42"/>
      <c r="H4" s="43"/>
      <c r="I4" s="44"/>
      <c r="J4" s="45"/>
      <c r="K4" s="46"/>
      <c r="L4" s="47"/>
      <c r="M4" s="48"/>
    </row>
    <row r="5" spans="1:13" ht="15.75" x14ac:dyDescent="0.25">
      <c r="A5" s="49"/>
      <c r="B5" s="50"/>
      <c r="C5" s="51" t="s">
        <v>13</v>
      </c>
      <c r="D5" s="52"/>
      <c r="E5" s="53">
        <f t="shared" si="0"/>
        <v>0</v>
      </c>
      <c r="F5" s="54">
        <f t="shared" ref="F5" si="1">IFERROR(D5*E5,0)</f>
        <v>0</v>
      </c>
      <c r="G5" s="55"/>
      <c r="H5" s="55"/>
      <c r="I5" s="56"/>
      <c r="J5" s="57"/>
      <c r="K5" s="1"/>
      <c r="L5" s="11"/>
    </row>
    <row r="6" spans="1:13" ht="15.75" x14ac:dyDescent="0.25">
      <c r="A6" s="58"/>
      <c r="B6" s="59" t="s">
        <v>14</v>
      </c>
      <c r="C6" s="60" t="s">
        <v>15</v>
      </c>
      <c r="D6" s="61">
        <v>26.4</v>
      </c>
      <c r="E6" s="62">
        <f>IF(D6=0,"NET",$E$2)</f>
        <v>0</v>
      </c>
      <c r="F6" s="63">
        <f>IFERROR(ROUND(D6*E6,2),0)</f>
        <v>0</v>
      </c>
      <c r="G6" s="64">
        <v>70</v>
      </c>
      <c r="H6" s="64">
        <v>840</v>
      </c>
      <c r="I6" s="65"/>
      <c r="J6" s="66">
        <f>IFERROR(I6*F6,0)</f>
        <v>0</v>
      </c>
      <c r="K6" s="1"/>
      <c r="L6" s="11"/>
    </row>
    <row r="7" spans="1:13" ht="15.75" x14ac:dyDescent="0.25">
      <c r="A7" s="58"/>
      <c r="B7" s="67" t="s">
        <v>16</v>
      </c>
      <c r="C7" s="68" t="s">
        <v>17</v>
      </c>
      <c r="D7" s="69">
        <v>22.38</v>
      </c>
      <c r="E7" s="62">
        <f t="shared" ref="E7:E70" si="2">IF(D7=0,"NET",$E$2)</f>
        <v>0</v>
      </c>
      <c r="F7" s="63">
        <f t="shared" ref="F7:F70" si="3">IFERROR(ROUND(D7*E7,2),0)</f>
        <v>0</v>
      </c>
      <c r="G7" s="70">
        <v>40</v>
      </c>
      <c r="H7" s="70">
        <v>480</v>
      </c>
      <c r="I7" s="71"/>
      <c r="J7" s="66">
        <f>IFERROR(I7*F7,0)</f>
        <v>0</v>
      </c>
      <c r="K7" s="1"/>
      <c r="L7" s="11"/>
    </row>
    <row r="8" spans="1:13" ht="15.75" x14ac:dyDescent="0.25">
      <c r="A8" s="58"/>
      <c r="B8" s="67" t="s">
        <v>18</v>
      </c>
      <c r="C8" s="68" t="s">
        <v>19</v>
      </c>
      <c r="D8" s="69">
        <v>22.38</v>
      </c>
      <c r="E8" s="62">
        <f t="shared" si="2"/>
        <v>0</v>
      </c>
      <c r="F8" s="63">
        <f t="shared" si="3"/>
        <v>0</v>
      </c>
      <c r="G8" s="70">
        <v>60</v>
      </c>
      <c r="H8" s="70">
        <v>240</v>
      </c>
      <c r="I8" s="71"/>
      <c r="J8" s="66">
        <f>IFERROR(I8*F8,0)</f>
        <v>0</v>
      </c>
      <c r="K8" s="1"/>
      <c r="L8" s="11"/>
    </row>
    <row r="9" spans="1:13" ht="15.75" x14ac:dyDescent="0.25">
      <c r="A9" s="58"/>
      <c r="B9" s="67" t="s">
        <v>20</v>
      </c>
      <c r="C9" s="68" t="s">
        <v>21</v>
      </c>
      <c r="D9" s="69">
        <v>18.18</v>
      </c>
      <c r="E9" s="62">
        <f t="shared" si="2"/>
        <v>0</v>
      </c>
      <c r="F9" s="63">
        <f t="shared" si="3"/>
        <v>0</v>
      </c>
      <c r="G9" s="70">
        <v>60</v>
      </c>
      <c r="H9" s="70">
        <v>240</v>
      </c>
      <c r="I9" s="71"/>
      <c r="J9" s="66">
        <f>IFERROR(I9*F9,0)</f>
        <v>0</v>
      </c>
      <c r="K9" s="1"/>
      <c r="L9" s="11"/>
    </row>
    <row r="10" spans="1:13" ht="15.75" x14ac:dyDescent="0.25">
      <c r="A10" s="58"/>
      <c r="B10" s="72" t="s">
        <v>22</v>
      </c>
      <c r="C10" s="73" t="s">
        <v>23</v>
      </c>
      <c r="D10" s="74">
        <v>21.46</v>
      </c>
      <c r="E10" s="75">
        <f t="shared" si="2"/>
        <v>0</v>
      </c>
      <c r="F10" s="63">
        <f t="shared" si="3"/>
        <v>0</v>
      </c>
      <c r="G10" s="76">
        <v>50</v>
      </c>
      <c r="H10" s="76">
        <v>150</v>
      </c>
      <c r="I10" s="77"/>
      <c r="J10" s="78">
        <f>IFERROR(I10*F10,0)</f>
        <v>0</v>
      </c>
      <c r="K10" s="1"/>
      <c r="L10" s="11"/>
    </row>
    <row r="11" spans="1:13" ht="15.75" x14ac:dyDescent="0.25">
      <c r="A11" s="58"/>
      <c r="B11" s="67" t="s">
        <v>24</v>
      </c>
      <c r="C11" s="68" t="s">
        <v>25</v>
      </c>
      <c r="D11" s="69">
        <v>32.450000000000003</v>
      </c>
      <c r="E11" s="62">
        <f t="shared" si="2"/>
        <v>0</v>
      </c>
      <c r="F11" s="63">
        <f t="shared" si="3"/>
        <v>0</v>
      </c>
      <c r="G11" s="70">
        <v>25</v>
      </c>
      <c r="H11" s="70">
        <v>100</v>
      </c>
      <c r="I11" s="71"/>
      <c r="J11" s="79">
        <f t="shared" ref="J11:J18" si="4">IFERROR(I11*F11,0)</f>
        <v>0</v>
      </c>
      <c r="K11" s="1"/>
      <c r="L11" s="11"/>
    </row>
    <row r="12" spans="1:13" ht="15.75" x14ac:dyDescent="0.25">
      <c r="A12" s="58"/>
      <c r="B12" s="67" t="s">
        <v>26</v>
      </c>
      <c r="C12" s="68" t="s">
        <v>27</v>
      </c>
      <c r="D12" s="69">
        <v>41.59</v>
      </c>
      <c r="E12" s="62">
        <f t="shared" si="2"/>
        <v>0</v>
      </c>
      <c r="F12" s="63">
        <f t="shared" si="3"/>
        <v>0</v>
      </c>
      <c r="G12" s="70">
        <v>16</v>
      </c>
      <c r="H12" s="70">
        <v>64</v>
      </c>
      <c r="I12" s="71"/>
      <c r="J12" s="66">
        <f t="shared" si="4"/>
        <v>0</v>
      </c>
      <c r="K12" s="1"/>
      <c r="L12" s="11"/>
    </row>
    <row r="13" spans="1:13" ht="15.75" x14ac:dyDescent="0.25">
      <c r="A13" s="58"/>
      <c r="B13" s="67" t="s">
        <v>28</v>
      </c>
      <c r="C13" s="68" t="s">
        <v>29</v>
      </c>
      <c r="D13" s="69">
        <v>55.52</v>
      </c>
      <c r="E13" s="62">
        <f t="shared" si="2"/>
        <v>0</v>
      </c>
      <c r="F13" s="63">
        <f t="shared" si="3"/>
        <v>0</v>
      </c>
      <c r="G13" s="70">
        <v>18</v>
      </c>
      <c r="H13" s="70">
        <v>36</v>
      </c>
      <c r="I13" s="71"/>
      <c r="J13" s="66">
        <f t="shared" si="4"/>
        <v>0</v>
      </c>
      <c r="K13" s="1"/>
      <c r="L13" s="11"/>
    </row>
    <row r="14" spans="1:13" ht="15.75" x14ac:dyDescent="0.25">
      <c r="A14" s="58"/>
      <c r="B14" s="67" t="s">
        <v>30</v>
      </c>
      <c r="C14" s="68" t="s">
        <v>31</v>
      </c>
      <c r="D14" s="69">
        <v>80.87</v>
      </c>
      <c r="E14" s="62">
        <f t="shared" si="2"/>
        <v>0</v>
      </c>
      <c r="F14" s="63">
        <f t="shared" si="3"/>
        <v>0</v>
      </c>
      <c r="G14" s="70">
        <v>12</v>
      </c>
      <c r="H14" s="70">
        <v>24</v>
      </c>
      <c r="I14" s="71"/>
      <c r="J14" s="66">
        <f t="shared" si="4"/>
        <v>0</v>
      </c>
      <c r="K14" s="1"/>
      <c r="L14" s="11"/>
    </row>
    <row r="15" spans="1:13" ht="15.75" x14ac:dyDescent="0.25">
      <c r="A15" s="58"/>
      <c r="B15" s="67" t="s">
        <v>32</v>
      </c>
      <c r="C15" s="68" t="s">
        <v>33</v>
      </c>
      <c r="D15" s="69">
        <v>220.24</v>
      </c>
      <c r="E15" s="62">
        <f t="shared" si="2"/>
        <v>0</v>
      </c>
      <c r="F15" s="63">
        <f t="shared" si="3"/>
        <v>0</v>
      </c>
      <c r="G15" s="70">
        <v>8</v>
      </c>
      <c r="H15" s="70">
        <v>16</v>
      </c>
      <c r="I15" s="71"/>
      <c r="J15" s="66">
        <f t="shared" si="4"/>
        <v>0</v>
      </c>
      <c r="K15" s="1"/>
      <c r="L15" s="11"/>
    </row>
    <row r="16" spans="1:13" ht="15.75" x14ac:dyDescent="0.25">
      <c r="A16" s="58"/>
      <c r="B16" s="67" t="s">
        <v>34</v>
      </c>
      <c r="C16" s="68" t="s">
        <v>35</v>
      </c>
      <c r="D16" s="69">
        <v>297.62</v>
      </c>
      <c r="E16" s="62">
        <f t="shared" si="2"/>
        <v>0</v>
      </c>
      <c r="F16" s="63">
        <f t="shared" si="3"/>
        <v>0</v>
      </c>
      <c r="G16" s="70">
        <v>12</v>
      </c>
      <c r="H16" s="70">
        <v>12</v>
      </c>
      <c r="I16" s="71"/>
      <c r="J16" s="66">
        <f t="shared" si="4"/>
        <v>0</v>
      </c>
      <c r="K16" s="1"/>
      <c r="L16" s="11"/>
    </row>
    <row r="17" spans="1:12" ht="15.75" x14ac:dyDescent="0.25">
      <c r="A17" s="58"/>
      <c r="B17" s="67" t="s">
        <v>36</v>
      </c>
      <c r="C17" s="68" t="s">
        <v>37</v>
      </c>
      <c r="D17" s="69">
        <v>593.54999999999995</v>
      </c>
      <c r="E17" s="62">
        <f t="shared" si="2"/>
        <v>0</v>
      </c>
      <c r="F17" s="63">
        <f t="shared" si="3"/>
        <v>0</v>
      </c>
      <c r="G17" s="70">
        <v>3</v>
      </c>
      <c r="H17" s="70">
        <v>6</v>
      </c>
      <c r="I17" s="71"/>
      <c r="J17" s="66">
        <f t="shared" si="4"/>
        <v>0</v>
      </c>
      <c r="K17" s="1"/>
      <c r="L17" s="11"/>
    </row>
    <row r="18" spans="1:12" ht="15.75" x14ac:dyDescent="0.25">
      <c r="A18" s="58"/>
      <c r="B18" s="67" t="s">
        <v>38</v>
      </c>
      <c r="C18" s="68" t="s">
        <v>39</v>
      </c>
      <c r="D18" s="69">
        <v>1231.52</v>
      </c>
      <c r="E18" s="62">
        <f t="shared" si="2"/>
        <v>0</v>
      </c>
      <c r="F18" s="63">
        <f t="shared" si="3"/>
        <v>0</v>
      </c>
      <c r="G18" s="70">
        <v>2</v>
      </c>
      <c r="H18" s="70">
        <v>2</v>
      </c>
      <c r="I18" s="71"/>
      <c r="J18" s="66">
        <f t="shared" si="4"/>
        <v>0</v>
      </c>
      <c r="K18" s="1"/>
      <c r="L18" s="11"/>
    </row>
    <row r="19" spans="1:12" ht="15.75" x14ac:dyDescent="0.25">
      <c r="A19" s="80"/>
      <c r="B19" s="81"/>
      <c r="C19" s="82" t="s">
        <v>40</v>
      </c>
      <c r="D19" s="83" t="s">
        <v>1572</v>
      </c>
      <c r="E19" s="84">
        <f>IF(D19=0,"NET",$E$2)</f>
        <v>0</v>
      </c>
      <c r="F19" s="85">
        <f t="shared" si="3"/>
        <v>0</v>
      </c>
      <c r="G19" s="86" t="s">
        <v>1572</v>
      </c>
      <c r="H19" s="86" t="s">
        <v>1572</v>
      </c>
      <c r="I19" s="87"/>
      <c r="J19" s="88"/>
      <c r="K19" s="1"/>
      <c r="L19" s="11"/>
    </row>
    <row r="20" spans="1:12" ht="15.75" x14ac:dyDescent="0.25">
      <c r="A20" s="89"/>
      <c r="B20" s="90" t="s">
        <v>41</v>
      </c>
      <c r="C20" s="91" t="s">
        <v>42</v>
      </c>
      <c r="D20" s="92">
        <v>21.76</v>
      </c>
      <c r="E20" s="93">
        <f t="shared" si="2"/>
        <v>0</v>
      </c>
      <c r="F20" s="94">
        <f t="shared" si="3"/>
        <v>0</v>
      </c>
      <c r="G20" s="95">
        <v>50</v>
      </c>
      <c r="H20" s="95">
        <v>600</v>
      </c>
      <c r="I20" s="96"/>
      <c r="J20" s="78">
        <f>IFERROR(I20*F20,0)</f>
        <v>0</v>
      </c>
      <c r="K20" s="1"/>
      <c r="L20" s="11"/>
    </row>
    <row r="21" spans="1:12" ht="15.75" x14ac:dyDescent="0.25">
      <c r="A21" s="89"/>
      <c r="B21" s="97"/>
      <c r="C21" s="98"/>
      <c r="D21" s="99" t="s">
        <v>1572</v>
      </c>
      <c r="E21" s="100">
        <f t="shared" si="2"/>
        <v>0</v>
      </c>
      <c r="F21" s="101">
        <f t="shared" si="3"/>
        <v>0</v>
      </c>
      <c r="G21" s="102" t="s">
        <v>1572</v>
      </c>
      <c r="H21" s="102" t="s">
        <v>1572</v>
      </c>
      <c r="I21" s="103"/>
      <c r="J21" s="104"/>
      <c r="K21" s="1"/>
      <c r="L21" s="11"/>
    </row>
    <row r="22" spans="1:12" ht="15.75" x14ac:dyDescent="0.25">
      <c r="A22" s="89"/>
      <c r="B22" s="59" t="s">
        <v>43</v>
      </c>
      <c r="C22" s="60" t="s">
        <v>44</v>
      </c>
      <c r="D22" s="61">
        <v>21.76</v>
      </c>
      <c r="E22" s="105">
        <f t="shared" si="2"/>
        <v>0</v>
      </c>
      <c r="F22" s="63">
        <f t="shared" si="3"/>
        <v>0</v>
      </c>
      <c r="G22" s="64">
        <v>35</v>
      </c>
      <c r="H22" s="64">
        <v>210</v>
      </c>
      <c r="I22" s="65"/>
      <c r="J22" s="66">
        <f>IFERROR(I22*F22,0)</f>
        <v>0</v>
      </c>
      <c r="K22" s="1"/>
      <c r="L22" s="11"/>
    </row>
    <row r="23" spans="1:12" ht="15.75" x14ac:dyDescent="0.25">
      <c r="A23" s="89"/>
      <c r="B23" s="72" t="s">
        <v>45</v>
      </c>
      <c r="C23" s="73" t="s">
        <v>46</v>
      </c>
      <c r="D23" s="74">
        <v>21.76</v>
      </c>
      <c r="E23" s="75">
        <f t="shared" si="2"/>
        <v>0</v>
      </c>
      <c r="F23" s="94">
        <f t="shared" si="3"/>
        <v>0</v>
      </c>
      <c r="G23" s="76">
        <v>30</v>
      </c>
      <c r="H23" s="76">
        <v>360</v>
      </c>
      <c r="I23" s="106"/>
      <c r="J23" s="78">
        <f>IFERROR(I23*F23,0)</f>
        <v>0</v>
      </c>
      <c r="K23" s="1"/>
      <c r="L23" s="11"/>
    </row>
    <row r="24" spans="1:12" ht="15.75" x14ac:dyDescent="0.25">
      <c r="A24" s="89"/>
      <c r="B24" s="107"/>
      <c r="C24" s="98"/>
      <c r="D24" s="108" t="s">
        <v>1572</v>
      </c>
      <c r="E24" s="100">
        <f t="shared" si="2"/>
        <v>0</v>
      </c>
      <c r="F24" s="101">
        <f t="shared" si="3"/>
        <v>0</v>
      </c>
      <c r="G24" s="102" t="s">
        <v>1572</v>
      </c>
      <c r="H24" s="102" t="s">
        <v>1572</v>
      </c>
      <c r="I24" s="103"/>
      <c r="J24" s="104"/>
      <c r="K24" s="1"/>
      <c r="L24" s="11"/>
    </row>
    <row r="25" spans="1:12" ht="15.75" x14ac:dyDescent="0.25">
      <c r="A25" s="89"/>
      <c r="B25" s="59" t="s">
        <v>47</v>
      </c>
      <c r="C25" s="60" t="s">
        <v>48</v>
      </c>
      <c r="D25" s="61">
        <v>21.55</v>
      </c>
      <c r="E25" s="105">
        <f t="shared" si="2"/>
        <v>0</v>
      </c>
      <c r="F25" s="63">
        <f t="shared" si="3"/>
        <v>0</v>
      </c>
      <c r="G25" s="64">
        <v>50</v>
      </c>
      <c r="H25" s="64">
        <v>300</v>
      </c>
      <c r="I25" s="109"/>
      <c r="J25" s="66">
        <f>IFERROR(I25*F25,0)</f>
        <v>0</v>
      </c>
      <c r="K25" s="1"/>
      <c r="L25" s="11"/>
    </row>
    <row r="26" spans="1:12" ht="15.75" x14ac:dyDescent="0.25">
      <c r="A26" s="89"/>
      <c r="B26" s="67" t="s">
        <v>49</v>
      </c>
      <c r="C26" s="68" t="s">
        <v>50</v>
      </c>
      <c r="D26" s="69">
        <v>19.78</v>
      </c>
      <c r="E26" s="62">
        <f t="shared" si="2"/>
        <v>0</v>
      </c>
      <c r="F26" s="63">
        <f t="shared" si="3"/>
        <v>0</v>
      </c>
      <c r="G26" s="70">
        <v>50</v>
      </c>
      <c r="H26" s="70">
        <v>300</v>
      </c>
      <c r="I26" s="71"/>
      <c r="J26" s="66">
        <f>IFERROR(I26*F26,0)</f>
        <v>0</v>
      </c>
      <c r="K26" s="1"/>
      <c r="L26" s="11"/>
    </row>
    <row r="27" spans="1:12" ht="15.75" x14ac:dyDescent="0.25">
      <c r="A27" s="89"/>
      <c r="B27" s="72" t="s">
        <v>51</v>
      </c>
      <c r="C27" s="73" t="s">
        <v>52</v>
      </c>
      <c r="D27" s="74">
        <v>18.760000000000002</v>
      </c>
      <c r="E27" s="75">
        <f t="shared" si="2"/>
        <v>0</v>
      </c>
      <c r="F27" s="94">
        <f t="shared" si="3"/>
        <v>0</v>
      </c>
      <c r="G27" s="76">
        <v>40</v>
      </c>
      <c r="H27" s="76">
        <v>240</v>
      </c>
      <c r="I27" s="106"/>
      <c r="J27" s="78">
        <f>IFERROR(I27*F27,0)</f>
        <v>0</v>
      </c>
      <c r="K27" s="1"/>
      <c r="L27" s="11"/>
    </row>
    <row r="28" spans="1:12" ht="15.75" x14ac:dyDescent="0.25">
      <c r="A28" s="89"/>
      <c r="B28" s="107"/>
      <c r="C28" s="98"/>
      <c r="D28" s="108" t="s">
        <v>1572</v>
      </c>
      <c r="E28" s="100">
        <f t="shared" si="2"/>
        <v>0</v>
      </c>
      <c r="F28" s="101">
        <f t="shared" si="3"/>
        <v>0</v>
      </c>
      <c r="G28" s="102" t="s">
        <v>1572</v>
      </c>
      <c r="H28" s="102" t="s">
        <v>1572</v>
      </c>
      <c r="I28" s="103"/>
      <c r="J28" s="104"/>
      <c r="K28" s="1"/>
      <c r="L28" s="11"/>
    </row>
    <row r="29" spans="1:12" ht="15.75" x14ac:dyDescent="0.25">
      <c r="A29" s="89"/>
      <c r="B29" s="110" t="s">
        <v>53</v>
      </c>
      <c r="C29" s="60" t="s">
        <v>54</v>
      </c>
      <c r="D29" s="61">
        <v>25.21</v>
      </c>
      <c r="E29" s="105">
        <f t="shared" si="2"/>
        <v>0</v>
      </c>
      <c r="F29" s="63">
        <f t="shared" si="3"/>
        <v>0</v>
      </c>
      <c r="G29" s="64">
        <v>35</v>
      </c>
      <c r="H29" s="64">
        <v>210</v>
      </c>
      <c r="I29" s="109"/>
      <c r="J29" s="66">
        <f>IFERROR(I29*F29,0)</f>
        <v>0</v>
      </c>
      <c r="K29" s="1"/>
      <c r="L29" s="11"/>
    </row>
    <row r="30" spans="1:12" ht="15.75" x14ac:dyDescent="0.25">
      <c r="A30" s="89"/>
      <c r="B30" s="67" t="s">
        <v>55</v>
      </c>
      <c r="C30" s="68" t="s">
        <v>56</v>
      </c>
      <c r="D30" s="69">
        <v>24.51</v>
      </c>
      <c r="E30" s="62">
        <f t="shared" si="2"/>
        <v>0</v>
      </c>
      <c r="F30" s="63">
        <f t="shared" si="3"/>
        <v>0</v>
      </c>
      <c r="G30" s="70">
        <v>30</v>
      </c>
      <c r="H30" s="70">
        <v>180</v>
      </c>
      <c r="I30" s="71"/>
      <c r="J30" s="66">
        <f>IFERROR(I30*F30,0)</f>
        <v>0</v>
      </c>
      <c r="K30" s="1"/>
      <c r="L30" s="11"/>
    </row>
    <row r="31" spans="1:12" ht="15.75" x14ac:dyDescent="0.25">
      <c r="A31" s="89"/>
      <c r="B31" s="67" t="s">
        <v>57</v>
      </c>
      <c r="C31" s="68" t="s">
        <v>58</v>
      </c>
      <c r="D31" s="69">
        <v>24.51</v>
      </c>
      <c r="E31" s="62">
        <f t="shared" si="2"/>
        <v>0</v>
      </c>
      <c r="F31" s="63">
        <f t="shared" si="3"/>
        <v>0</v>
      </c>
      <c r="G31" s="70">
        <v>30</v>
      </c>
      <c r="H31" s="70">
        <v>180</v>
      </c>
      <c r="I31" s="111"/>
      <c r="J31" s="66">
        <f>IFERROR(I31*F31,0)</f>
        <v>0</v>
      </c>
      <c r="K31" s="1"/>
      <c r="L31" s="11"/>
    </row>
    <row r="32" spans="1:12" ht="15.75" x14ac:dyDescent="0.25">
      <c r="A32" s="89"/>
      <c r="B32" s="72" t="s">
        <v>59</v>
      </c>
      <c r="C32" s="73" t="s">
        <v>60</v>
      </c>
      <c r="D32" s="74">
        <v>21.46</v>
      </c>
      <c r="E32" s="75">
        <f t="shared" si="2"/>
        <v>0</v>
      </c>
      <c r="F32" s="94">
        <f t="shared" si="3"/>
        <v>0</v>
      </c>
      <c r="G32" s="76">
        <v>60</v>
      </c>
      <c r="H32" s="76">
        <v>180</v>
      </c>
      <c r="I32" s="77"/>
      <c r="J32" s="78">
        <f>IFERROR(I32*F32,0)</f>
        <v>0</v>
      </c>
      <c r="K32" s="1"/>
      <c r="L32" s="11"/>
    </row>
    <row r="33" spans="1:12" ht="15.75" x14ac:dyDescent="0.25">
      <c r="A33" s="89"/>
      <c r="B33" s="107"/>
      <c r="C33" s="98"/>
      <c r="D33" s="108" t="s">
        <v>1572</v>
      </c>
      <c r="E33" s="100">
        <f t="shared" si="2"/>
        <v>0</v>
      </c>
      <c r="F33" s="101">
        <f t="shared" si="3"/>
        <v>0</v>
      </c>
      <c r="G33" s="102" t="s">
        <v>1572</v>
      </c>
      <c r="H33" s="102" t="s">
        <v>1572</v>
      </c>
      <c r="I33" s="103"/>
      <c r="J33" s="104"/>
      <c r="K33" s="1"/>
      <c r="L33" s="11"/>
    </row>
    <row r="34" spans="1:12" ht="15.75" x14ac:dyDescent="0.25">
      <c r="A34" s="89"/>
      <c r="B34" s="67" t="s">
        <v>61</v>
      </c>
      <c r="C34" s="68" t="s">
        <v>62</v>
      </c>
      <c r="D34" s="69">
        <v>38.03</v>
      </c>
      <c r="E34" s="62">
        <f t="shared" si="2"/>
        <v>0</v>
      </c>
      <c r="F34" s="63">
        <f t="shared" si="3"/>
        <v>0</v>
      </c>
      <c r="G34" s="70">
        <v>45</v>
      </c>
      <c r="H34" s="70">
        <v>135</v>
      </c>
      <c r="I34" s="111"/>
      <c r="J34" s="66">
        <f>IFERROR(I34*F34,0)</f>
        <v>0</v>
      </c>
      <c r="K34" s="1"/>
      <c r="L34" s="11"/>
    </row>
    <row r="35" spans="1:12" ht="15.75" x14ac:dyDescent="0.25">
      <c r="A35" s="89"/>
      <c r="B35" s="67" t="s">
        <v>63</v>
      </c>
      <c r="C35" s="68" t="s">
        <v>64</v>
      </c>
      <c r="D35" s="69">
        <v>38.6</v>
      </c>
      <c r="E35" s="62">
        <f t="shared" si="2"/>
        <v>0</v>
      </c>
      <c r="F35" s="63">
        <f t="shared" si="3"/>
        <v>0</v>
      </c>
      <c r="G35" s="70">
        <v>30</v>
      </c>
      <c r="H35" s="70">
        <v>120</v>
      </c>
      <c r="I35" s="71"/>
      <c r="J35" s="66">
        <f>IFERROR(I35*F35,0)</f>
        <v>0</v>
      </c>
      <c r="K35" s="1"/>
      <c r="L35" s="11"/>
    </row>
    <row r="36" spans="1:12" ht="15.75" x14ac:dyDescent="0.25">
      <c r="A36" s="89"/>
      <c r="B36" s="67" t="s">
        <v>65</v>
      </c>
      <c r="C36" s="68" t="s">
        <v>66</v>
      </c>
      <c r="D36" s="69">
        <v>33.26</v>
      </c>
      <c r="E36" s="62">
        <f t="shared" si="2"/>
        <v>0</v>
      </c>
      <c r="F36" s="63">
        <f t="shared" si="3"/>
        <v>0</v>
      </c>
      <c r="G36" s="70">
        <v>30</v>
      </c>
      <c r="H36" s="70">
        <v>120</v>
      </c>
      <c r="I36" s="111"/>
      <c r="J36" s="66">
        <f>IFERROR(I36*F36,0)</f>
        <v>0</v>
      </c>
      <c r="K36" s="1"/>
      <c r="L36" s="11"/>
    </row>
    <row r="37" spans="1:12" ht="15.75" x14ac:dyDescent="0.25">
      <c r="A37" s="89"/>
      <c r="B37" s="72" t="s">
        <v>67</v>
      </c>
      <c r="C37" s="73" t="s">
        <v>68</v>
      </c>
      <c r="D37" s="74">
        <v>33.26</v>
      </c>
      <c r="E37" s="75">
        <f t="shared" si="2"/>
        <v>0</v>
      </c>
      <c r="F37" s="94">
        <f t="shared" si="3"/>
        <v>0</v>
      </c>
      <c r="G37" s="76">
        <v>25</v>
      </c>
      <c r="H37" s="76">
        <v>100</v>
      </c>
      <c r="I37" s="77"/>
      <c r="J37" s="78">
        <f>IFERROR(I37*F37,0)</f>
        <v>0</v>
      </c>
      <c r="K37" s="1"/>
      <c r="L37" s="11"/>
    </row>
    <row r="38" spans="1:12" ht="15.75" x14ac:dyDescent="0.25">
      <c r="A38" s="89"/>
      <c r="B38" s="107"/>
      <c r="C38" s="98"/>
      <c r="D38" s="108" t="s">
        <v>1572</v>
      </c>
      <c r="E38" s="100">
        <f t="shared" si="2"/>
        <v>0</v>
      </c>
      <c r="F38" s="101">
        <f t="shared" si="3"/>
        <v>0</v>
      </c>
      <c r="G38" s="102" t="s">
        <v>1572</v>
      </c>
      <c r="H38" s="102" t="s">
        <v>1572</v>
      </c>
      <c r="I38" s="103"/>
      <c r="J38" s="104"/>
      <c r="K38" s="1"/>
      <c r="L38" s="11"/>
    </row>
    <row r="39" spans="1:12" ht="15.75" x14ac:dyDescent="0.25">
      <c r="A39" s="89"/>
      <c r="B39" s="67" t="s">
        <v>69</v>
      </c>
      <c r="C39" s="68" t="s">
        <v>70</v>
      </c>
      <c r="D39" s="69">
        <v>47.9</v>
      </c>
      <c r="E39" s="62">
        <f t="shared" si="2"/>
        <v>0</v>
      </c>
      <c r="F39" s="63">
        <f t="shared" si="3"/>
        <v>0</v>
      </c>
      <c r="G39" s="70">
        <v>25</v>
      </c>
      <c r="H39" s="70">
        <v>75</v>
      </c>
      <c r="I39" s="111"/>
      <c r="J39" s="66">
        <f>IFERROR(I39*F39,0)</f>
        <v>0</v>
      </c>
      <c r="K39" s="1"/>
      <c r="L39" s="11"/>
    </row>
    <row r="40" spans="1:12" ht="15.75" x14ac:dyDescent="0.25">
      <c r="A40" s="89"/>
      <c r="B40" s="67" t="s">
        <v>71</v>
      </c>
      <c r="C40" s="68" t="s">
        <v>72</v>
      </c>
      <c r="D40" s="69">
        <v>41.59</v>
      </c>
      <c r="E40" s="62">
        <f t="shared" si="2"/>
        <v>0</v>
      </c>
      <c r="F40" s="63">
        <f t="shared" si="3"/>
        <v>0</v>
      </c>
      <c r="G40" s="70">
        <v>25</v>
      </c>
      <c r="H40" s="70">
        <v>75</v>
      </c>
      <c r="I40" s="71"/>
      <c r="J40" s="66">
        <f>IFERROR(I40*F40,0)</f>
        <v>0</v>
      </c>
      <c r="K40" s="1"/>
      <c r="L40" s="11"/>
    </row>
    <row r="41" spans="1:12" ht="15.75" x14ac:dyDescent="0.25">
      <c r="A41" s="89"/>
      <c r="B41" s="72" t="s">
        <v>73</v>
      </c>
      <c r="C41" s="73" t="s">
        <v>74</v>
      </c>
      <c r="D41" s="74">
        <v>41.59</v>
      </c>
      <c r="E41" s="75">
        <f t="shared" si="2"/>
        <v>0</v>
      </c>
      <c r="F41" s="94">
        <f t="shared" si="3"/>
        <v>0</v>
      </c>
      <c r="G41" s="76">
        <v>15</v>
      </c>
      <c r="H41" s="76">
        <v>60</v>
      </c>
      <c r="I41" s="106"/>
      <c r="J41" s="78">
        <f>IFERROR(I41*F41,0)</f>
        <v>0</v>
      </c>
      <c r="K41" s="1"/>
      <c r="L41" s="11"/>
    </row>
    <row r="42" spans="1:12" ht="15.75" x14ac:dyDescent="0.25">
      <c r="A42" s="89"/>
      <c r="B42" s="107"/>
      <c r="C42" s="98"/>
      <c r="D42" s="108" t="s">
        <v>1572</v>
      </c>
      <c r="E42" s="100">
        <f t="shared" si="2"/>
        <v>0</v>
      </c>
      <c r="F42" s="101">
        <f t="shared" si="3"/>
        <v>0</v>
      </c>
      <c r="G42" s="102" t="s">
        <v>1572</v>
      </c>
      <c r="H42" s="102" t="s">
        <v>1572</v>
      </c>
      <c r="I42" s="103"/>
      <c r="J42" s="104"/>
      <c r="K42" s="1"/>
      <c r="L42" s="11"/>
    </row>
    <row r="43" spans="1:12" ht="15.75" x14ac:dyDescent="0.25">
      <c r="A43" s="89"/>
      <c r="B43" s="59" t="s">
        <v>75</v>
      </c>
      <c r="C43" s="60" t="s">
        <v>76</v>
      </c>
      <c r="D43" s="61">
        <v>60.8</v>
      </c>
      <c r="E43" s="105">
        <f t="shared" si="2"/>
        <v>0</v>
      </c>
      <c r="F43" s="63">
        <f t="shared" si="3"/>
        <v>0</v>
      </c>
      <c r="G43" s="64">
        <v>20</v>
      </c>
      <c r="H43" s="64">
        <v>60</v>
      </c>
      <c r="I43" s="109"/>
      <c r="J43" s="66">
        <f>IFERROR(I43*F43,0)</f>
        <v>0</v>
      </c>
      <c r="K43" s="1"/>
      <c r="L43" s="11"/>
    </row>
    <row r="44" spans="1:12" ht="15.75" x14ac:dyDescent="0.25">
      <c r="A44" s="89"/>
      <c r="B44" s="67" t="s">
        <v>77</v>
      </c>
      <c r="C44" s="68" t="s">
        <v>78</v>
      </c>
      <c r="D44" s="69">
        <v>68.599999999999994</v>
      </c>
      <c r="E44" s="62">
        <f t="shared" si="2"/>
        <v>0</v>
      </c>
      <c r="F44" s="63">
        <f t="shared" si="3"/>
        <v>0</v>
      </c>
      <c r="G44" s="70">
        <v>15</v>
      </c>
      <c r="H44" s="70">
        <v>60</v>
      </c>
      <c r="I44" s="71"/>
      <c r="J44" s="66">
        <f>IFERROR(I44*F44,0)</f>
        <v>0</v>
      </c>
      <c r="K44" s="1"/>
      <c r="L44" s="11"/>
    </row>
    <row r="45" spans="1:12" ht="15.75" x14ac:dyDescent="0.25">
      <c r="A45" s="89"/>
      <c r="B45" s="67" t="s">
        <v>79</v>
      </c>
      <c r="C45" s="68" t="s">
        <v>80</v>
      </c>
      <c r="D45" s="69">
        <v>60.8</v>
      </c>
      <c r="E45" s="62">
        <f t="shared" si="2"/>
        <v>0</v>
      </c>
      <c r="F45" s="63">
        <f t="shared" si="3"/>
        <v>0</v>
      </c>
      <c r="G45" s="70">
        <v>25</v>
      </c>
      <c r="H45" s="70">
        <v>50</v>
      </c>
      <c r="I45" s="111"/>
      <c r="J45" s="66">
        <f>IFERROR(I45*F45,0)</f>
        <v>0</v>
      </c>
      <c r="K45" s="1"/>
      <c r="L45" s="11"/>
    </row>
    <row r="46" spans="1:12" ht="15.75" x14ac:dyDescent="0.25">
      <c r="A46" s="89"/>
      <c r="B46" s="72" t="s">
        <v>81</v>
      </c>
      <c r="C46" s="73" t="s">
        <v>82</v>
      </c>
      <c r="D46" s="74">
        <v>52.5</v>
      </c>
      <c r="E46" s="75">
        <f t="shared" si="2"/>
        <v>0</v>
      </c>
      <c r="F46" s="94">
        <f t="shared" si="3"/>
        <v>0</v>
      </c>
      <c r="G46" s="76">
        <v>12</v>
      </c>
      <c r="H46" s="76">
        <v>48</v>
      </c>
      <c r="I46" s="77"/>
      <c r="J46" s="78">
        <f>IFERROR(I46*F46,0)</f>
        <v>0</v>
      </c>
      <c r="K46" s="1"/>
      <c r="L46" s="11"/>
    </row>
    <row r="47" spans="1:12" ht="15.75" x14ac:dyDescent="0.25">
      <c r="A47" s="89"/>
      <c r="B47" s="107"/>
      <c r="C47" s="98"/>
      <c r="D47" s="108" t="s">
        <v>1572</v>
      </c>
      <c r="E47" s="100">
        <f t="shared" si="2"/>
        <v>0</v>
      </c>
      <c r="F47" s="101">
        <f t="shared" si="3"/>
        <v>0</v>
      </c>
      <c r="G47" s="102" t="s">
        <v>1572</v>
      </c>
      <c r="H47" s="102" t="s">
        <v>1572</v>
      </c>
      <c r="I47" s="103"/>
      <c r="J47" s="104"/>
      <c r="K47" s="1"/>
      <c r="L47" s="11"/>
    </row>
    <row r="48" spans="1:12" ht="15.75" x14ac:dyDescent="0.25">
      <c r="A48" s="89"/>
      <c r="B48" s="67" t="s">
        <v>83</v>
      </c>
      <c r="C48" s="68" t="s">
        <v>84</v>
      </c>
      <c r="D48" s="69">
        <v>99.19</v>
      </c>
      <c r="E48" s="62">
        <f t="shared" si="2"/>
        <v>0</v>
      </c>
      <c r="F48" s="63">
        <f t="shared" si="3"/>
        <v>0</v>
      </c>
      <c r="G48" s="70">
        <v>12</v>
      </c>
      <c r="H48" s="70">
        <v>36</v>
      </c>
      <c r="I48" s="71"/>
      <c r="J48" s="66">
        <f t="shared" ref="J48:J52" si="5">IFERROR(I48*F48,0)</f>
        <v>0</v>
      </c>
      <c r="K48" s="1"/>
      <c r="L48" s="11"/>
    </row>
    <row r="49" spans="1:12" ht="15.75" x14ac:dyDescent="0.25">
      <c r="A49" s="89"/>
      <c r="B49" s="67" t="s">
        <v>85</v>
      </c>
      <c r="C49" s="68" t="s">
        <v>86</v>
      </c>
      <c r="D49" s="69">
        <v>87.21</v>
      </c>
      <c r="E49" s="62">
        <f t="shared" si="2"/>
        <v>0</v>
      </c>
      <c r="F49" s="63">
        <f t="shared" si="3"/>
        <v>0</v>
      </c>
      <c r="G49" s="70">
        <v>12</v>
      </c>
      <c r="H49" s="70">
        <v>36</v>
      </c>
      <c r="I49" s="111"/>
      <c r="J49" s="66">
        <f t="shared" si="5"/>
        <v>0</v>
      </c>
      <c r="K49" s="1"/>
      <c r="L49" s="11"/>
    </row>
    <row r="50" spans="1:12" ht="15.75" x14ac:dyDescent="0.25">
      <c r="A50" s="89"/>
      <c r="B50" s="67" t="s">
        <v>87</v>
      </c>
      <c r="C50" s="68" t="s">
        <v>88</v>
      </c>
      <c r="D50" s="69">
        <v>82.52</v>
      </c>
      <c r="E50" s="62">
        <f t="shared" si="2"/>
        <v>0</v>
      </c>
      <c r="F50" s="63">
        <f t="shared" si="3"/>
        <v>0</v>
      </c>
      <c r="G50" s="70">
        <v>12</v>
      </c>
      <c r="H50" s="70">
        <v>36</v>
      </c>
      <c r="I50" s="71"/>
      <c r="J50" s="66">
        <f t="shared" si="5"/>
        <v>0</v>
      </c>
      <c r="K50" s="1"/>
      <c r="L50" s="11"/>
    </row>
    <row r="51" spans="1:12" ht="15.75" x14ac:dyDescent="0.25">
      <c r="A51" s="89"/>
      <c r="B51" s="67" t="s">
        <v>89</v>
      </c>
      <c r="C51" s="68" t="s">
        <v>90</v>
      </c>
      <c r="D51" s="69">
        <v>87.21</v>
      </c>
      <c r="E51" s="62">
        <f t="shared" si="2"/>
        <v>0</v>
      </c>
      <c r="F51" s="63">
        <f t="shared" si="3"/>
        <v>0</v>
      </c>
      <c r="G51" s="70">
        <v>9</v>
      </c>
      <c r="H51" s="70">
        <v>27</v>
      </c>
      <c r="I51" s="111"/>
      <c r="J51" s="66">
        <f t="shared" si="5"/>
        <v>0</v>
      </c>
      <c r="K51" s="1"/>
      <c r="L51" s="11"/>
    </row>
    <row r="52" spans="1:12" ht="15.75" x14ac:dyDescent="0.25">
      <c r="A52" s="89"/>
      <c r="B52" s="72" t="s">
        <v>91</v>
      </c>
      <c r="C52" s="73" t="s">
        <v>92</v>
      </c>
      <c r="D52" s="74">
        <v>76.28</v>
      </c>
      <c r="E52" s="75">
        <f t="shared" si="2"/>
        <v>0</v>
      </c>
      <c r="F52" s="94">
        <f t="shared" si="3"/>
        <v>0</v>
      </c>
      <c r="G52" s="76">
        <v>9</v>
      </c>
      <c r="H52" s="76">
        <v>27</v>
      </c>
      <c r="I52" s="77"/>
      <c r="J52" s="78">
        <f t="shared" si="5"/>
        <v>0</v>
      </c>
      <c r="K52" s="1"/>
      <c r="L52" s="11"/>
    </row>
    <row r="53" spans="1:12" ht="15.75" x14ac:dyDescent="0.25">
      <c r="A53" s="89"/>
      <c r="B53" s="107"/>
      <c r="C53" s="98"/>
      <c r="D53" s="108" t="s">
        <v>1572</v>
      </c>
      <c r="E53" s="100">
        <f t="shared" si="2"/>
        <v>0</v>
      </c>
      <c r="F53" s="101">
        <f t="shared" si="3"/>
        <v>0</v>
      </c>
      <c r="G53" s="102" t="s">
        <v>1572</v>
      </c>
      <c r="H53" s="102" t="s">
        <v>1572</v>
      </c>
      <c r="I53" s="103"/>
      <c r="J53" s="104"/>
      <c r="K53" s="1"/>
      <c r="L53" s="11"/>
    </row>
    <row r="54" spans="1:12" ht="15.75" x14ac:dyDescent="0.25">
      <c r="A54" s="89"/>
      <c r="B54" s="67" t="s">
        <v>93</v>
      </c>
      <c r="C54" s="68" t="s">
        <v>94</v>
      </c>
      <c r="D54" s="69">
        <v>221.8</v>
      </c>
      <c r="E54" s="62">
        <f t="shared" si="2"/>
        <v>0</v>
      </c>
      <c r="F54" s="63">
        <f t="shared" si="3"/>
        <v>0</v>
      </c>
      <c r="G54" s="70">
        <v>1</v>
      </c>
      <c r="H54" s="70">
        <v>40</v>
      </c>
      <c r="I54" s="111"/>
      <c r="J54" s="66">
        <f t="shared" ref="J54:J58" si="6">IFERROR(I54*F54,0)</f>
        <v>0</v>
      </c>
      <c r="K54" s="1"/>
      <c r="L54" s="11"/>
    </row>
    <row r="55" spans="1:12" ht="15.75" x14ac:dyDescent="0.25">
      <c r="A55" s="89"/>
      <c r="B55" s="67" t="s">
        <v>95</v>
      </c>
      <c r="C55" s="68" t="s">
        <v>96</v>
      </c>
      <c r="D55" s="69">
        <v>221.8</v>
      </c>
      <c r="E55" s="62">
        <f t="shared" si="2"/>
        <v>0</v>
      </c>
      <c r="F55" s="63">
        <f t="shared" si="3"/>
        <v>0</v>
      </c>
      <c r="G55" s="70">
        <v>10</v>
      </c>
      <c r="H55" s="70">
        <v>20</v>
      </c>
      <c r="I55" s="71"/>
      <c r="J55" s="66">
        <f t="shared" si="6"/>
        <v>0</v>
      </c>
      <c r="K55" s="1"/>
      <c r="L55" s="11"/>
    </row>
    <row r="56" spans="1:12" ht="15.75" x14ac:dyDescent="0.25">
      <c r="A56" s="89"/>
      <c r="B56" s="67" t="s">
        <v>97</v>
      </c>
      <c r="C56" s="68" t="s">
        <v>98</v>
      </c>
      <c r="D56" s="69">
        <v>221.8</v>
      </c>
      <c r="E56" s="62">
        <f t="shared" si="2"/>
        <v>0</v>
      </c>
      <c r="F56" s="63">
        <f t="shared" si="3"/>
        <v>0</v>
      </c>
      <c r="G56" s="70">
        <v>10</v>
      </c>
      <c r="H56" s="70">
        <v>20</v>
      </c>
      <c r="I56" s="111"/>
      <c r="J56" s="66">
        <f t="shared" si="6"/>
        <v>0</v>
      </c>
      <c r="K56" s="1"/>
      <c r="L56" s="11"/>
    </row>
    <row r="57" spans="1:12" ht="15.75" x14ac:dyDescent="0.25">
      <c r="A57" s="89"/>
      <c r="B57" s="67" t="s">
        <v>99</v>
      </c>
      <c r="C57" s="68" t="s">
        <v>100</v>
      </c>
      <c r="D57" s="69">
        <v>226.89</v>
      </c>
      <c r="E57" s="62">
        <f t="shared" si="2"/>
        <v>0</v>
      </c>
      <c r="F57" s="63">
        <f t="shared" si="3"/>
        <v>0</v>
      </c>
      <c r="G57" s="70">
        <v>7</v>
      </c>
      <c r="H57" s="70">
        <v>14</v>
      </c>
      <c r="I57" s="71"/>
      <c r="J57" s="66">
        <f t="shared" si="6"/>
        <v>0</v>
      </c>
      <c r="K57" s="1"/>
      <c r="L57" s="11"/>
    </row>
    <row r="58" spans="1:12" ht="15.75" x14ac:dyDescent="0.25">
      <c r="A58" s="89"/>
      <c r="B58" s="72" t="s">
        <v>101</v>
      </c>
      <c r="C58" s="73" t="s">
        <v>102</v>
      </c>
      <c r="D58" s="74">
        <v>194.62</v>
      </c>
      <c r="E58" s="75">
        <f t="shared" si="2"/>
        <v>0</v>
      </c>
      <c r="F58" s="94">
        <f t="shared" si="3"/>
        <v>0</v>
      </c>
      <c r="G58" s="76">
        <v>7</v>
      </c>
      <c r="H58" s="76">
        <v>14</v>
      </c>
      <c r="I58" s="106"/>
      <c r="J58" s="78">
        <f t="shared" si="6"/>
        <v>0</v>
      </c>
      <c r="K58" s="1"/>
      <c r="L58" s="11"/>
    </row>
    <row r="59" spans="1:12" ht="15.75" x14ac:dyDescent="0.25">
      <c r="A59" s="89"/>
      <c r="B59" s="107"/>
      <c r="C59" s="98"/>
      <c r="D59" s="108" t="s">
        <v>1572</v>
      </c>
      <c r="E59" s="100">
        <f t="shared" si="2"/>
        <v>0</v>
      </c>
      <c r="F59" s="101">
        <f t="shared" si="3"/>
        <v>0</v>
      </c>
      <c r="G59" s="102" t="s">
        <v>1572</v>
      </c>
      <c r="H59" s="102" t="s">
        <v>1572</v>
      </c>
      <c r="I59" s="103"/>
      <c r="J59" s="104"/>
      <c r="K59" s="1"/>
      <c r="L59" s="11"/>
    </row>
    <row r="60" spans="1:12" ht="15.75" x14ac:dyDescent="0.25">
      <c r="A60" s="89"/>
      <c r="B60" s="67" t="s">
        <v>103</v>
      </c>
      <c r="C60" s="68" t="s">
        <v>104</v>
      </c>
      <c r="D60" s="69">
        <v>309.12</v>
      </c>
      <c r="E60" s="62">
        <f t="shared" si="2"/>
        <v>0</v>
      </c>
      <c r="F60" s="63">
        <f t="shared" si="3"/>
        <v>0</v>
      </c>
      <c r="G60" s="70">
        <v>1</v>
      </c>
      <c r="H60" s="70">
        <v>48</v>
      </c>
      <c r="I60" s="71"/>
      <c r="J60" s="66">
        <f t="shared" ref="J60:J65" si="7">IFERROR(I60*F60,0)</f>
        <v>0</v>
      </c>
      <c r="K60" s="1"/>
      <c r="L60" s="11"/>
    </row>
    <row r="61" spans="1:12" ht="15.75" x14ac:dyDescent="0.25">
      <c r="A61" s="89"/>
      <c r="B61" s="67" t="s">
        <v>105</v>
      </c>
      <c r="C61" s="68" t="s">
        <v>106</v>
      </c>
      <c r="D61" s="69">
        <v>309.12</v>
      </c>
      <c r="E61" s="62">
        <f t="shared" si="2"/>
        <v>0</v>
      </c>
      <c r="F61" s="63">
        <f t="shared" si="3"/>
        <v>0</v>
      </c>
      <c r="G61" s="70">
        <v>6</v>
      </c>
      <c r="H61" s="70">
        <v>12</v>
      </c>
      <c r="I61" s="111"/>
      <c r="J61" s="66">
        <f t="shared" si="7"/>
        <v>0</v>
      </c>
      <c r="K61" s="1"/>
      <c r="L61" s="11"/>
    </row>
    <row r="62" spans="1:12" ht="15.75" x14ac:dyDescent="0.25">
      <c r="A62" s="89"/>
      <c r="B62" s="67" t="s">
        <v>107</v>
      </c>
      <c r="C62" s="68" t="s">
        <v>108</v>
      </c>
      <c r="D62" s="69">
        <v>309.12</v>
      </c>
      <c r="E62" s="62">
        <f t="shared" si="2"/>
        <v>0</v>
      </c>
      <c r="F62" s="63">
        <f t="shared" si="3"/>
        <v>0</v>
      </c>
      <c r="G62" s="70">
        <v>6</v>
      </c>
      <c r="H62" s="70">
        <v>12</v>
      </c>
      <c r="I62" s="71"/>
      <c r="J62" s="66">
        <f t="shared" si="7"/>
        <v>0</v>
      </c>
      <c r="K62" s="1"/>
      <c r="L62" s="11"/>
    </row>
    <row r="63" spans="1:12" ht="15.75" x14ac:dyDescent="0.25">
      <c r="A63" s="89"/>
      <c r="B63" s="67" t="s">
        <v>109</v>
      </c>
      <c r="C63" s="68" t="s">
        <v>110</v>
      </c>
      <c r="D63" s="69">
        <v>303.35000000000002</v>
      </c>
      <c r="E63" s="62">
        <f t="shared" si="2"/>
        <v>0</v>
      </c>
      <c r="F63" s="63">
        <f t="shared" si="3"/>
        <v>0</v>
      </c>
      <c r="G63" s="70">
        <v>6</v>
      </c>
      <c r="H63" s="70">
        <v>12</v>
      </c>
      <c r="I63" s="111"/>
      <c r="J63" s="66">
        <f t="shared" si="7"/>
        <v>0</v>
      </c>
      <c r="K63" s="1"/>
      <c r="L63" s="11"/>
    </row>
    <row r="64" spans="1:12" ht="15.75" x14ac:dyDescent="0.25">
      <c r="A64" s="89"/>
      <c r="B64" s="67" t="s">
        <v>111</v>
      </c>
      <c r="C64" s="68" t="s">
        <v>112</v>
      </c>
      <c r="D64" s="69">
        <v>251.53</v>
      </c>
      <c r="E64" s="62">
        <f t="shared" si="2"/>
        <v>0</v>
      </c>
      <c r="F64" s="63">
        <f t="shared" si="3"/>
        <v>0</v>
      </c>
      <c r="G64" s="70">
        <v>6</v>
      </c>
      <c r="H64" s="70">
        <v>12</v>
      </c>
      <c r="I64" s="71"/>
      <c r="J64" s="66">
        <f t="shared" si="7"/>
        <v>0</v>
      </c>
      <c r="K64" s="1"/>
      <c r="L64" s="11"/>
    </row>
    <row r="65" spans="1:12" ht="15.75" x14ac:dyDescent="0.25">
      <c r="A65" s="89"/>
      <c r="B65" s="72" t="s">
        <v>113</v>
      </c>
      <c r="C65" s="73" t="s">
        <v>114</v>
      </c>
      <c r="D65" s="74">
        <v>303.35000000000002</v>
      </c>
      <c r="E65" s="75">
        <f t="shared" si="2"/>
        <v>0</v>
      </c>
      <c r="F65" s="94">
        <f t="shared" si="3"/>
        <v>0</v>
      </c>
      <c r="G65" s="76">
        <v>5</v>
      </c>
      <c r="H65" s="76">
        <v>10</v>
      </c>
      <c r="I65" s="106"/>
      <c r="J65" s="78">
        <f t="shared" si="7"/>
        <v>0</v>
      </c>
      <c r="K65" s="1"/>
      <c r="L65" s="11"/>
    </row>
    <row r="66" spans="1:12" ht="15.75" x14ac:dyDescent="0.25">
      <c r="A66" s="89"/>
      <c r="B66" s="107"/>
      <c r="C66" s="98"/>
      <c r="D66" s="108" t="s">
        <v>1572</v>
      </c>
      <c r="E66" s="100">
        <f t="shared" si="2"/>
        <v>0</v>
      </c>
      <c r="F66" s="101">
        <f t="shared" si="3"/>
        <v>0</v>
      </c>
      <c r="G66" s="102" t="s">
        <v>1572</v>
      </c>
      <c r="H66" s="102" t="s">
        <v>1572</v>
      </c>
      <c r="I66" s="103"/>
      <c r="J66" s="104"/>
      <c r="K66" s="1"/>
      <c r="L66" s="11"/>
    </row>
    <row r="67" spans="1:12" ht="15.75" x14ac:dyDescent="0.25">
      <c r="A67" s="89"/>
      <c r="B67" s="67" t="s">
        <v>115</v>
      </c>
      <c r="C67" s="68" t="s">
        <v>116</v>
      </c>
      <c r="D67" s="69">
        <v>608.19000000000005</v>
      </c>
      <c r="E67" s="62">
        <f t="shared" si="2"/>
        <v>0</v>
      </c>
      <c r="F67" s="63">
        <f t="shared" si="3"/>
        <v>0</v>
      </c>
      <c r="G67" s="70">
        <v>1</v>
      </c>
      <c r="H67" s="70">
        <v>18</v>
      </c>
      <c r="I67" s="71"/>
      <c r="J67" s="66">
        <f t="shared" ref="J67:J72" si="8">IFERROR(I67*F67,0)</f>
        <v>0</v>
      </c>
      <c r="K67" s="1"/>
      <c r="L67" s="11"/>
    </row>
    <row r="68" spans="1:12" ht="15.75" x14ac:dyDescent="0.25">
      <c r="A68" s="89"/>
      <c r="B68" s="67" t="s">
        <v>117</v>
      </c>
      <c r="C68" s="68" t="s">
        <v>118</v>
      </c>
      <c r="D68" s="69">
        <v>608.19000000000005</v>
      </c>
      <c r="E68" s="62">
        <f t="shared" si="2"/>
        <v>0</v>
      </c>
      <c r="F68" s="63">
        <f t="shared" si="3"/>
        <v>0</v>
      </c>
      <c r="G68" s="70">
        <v>6</v>
      </c>
      <c r="H68" s="70">
        <v>18</v>
      </c>
      <c r="I68" s="111"/>
      <c r="J68" s="66">
        <f t="shared" si="8"/>
        <v>0</v>
      </c>
      <c r="K68" s="1"/>
      <c r="L68" s="11"/>
    </row>
    <row r="69" spans="1:12" ht="15.75" x14ac:dyDescent="0.25">
      <c r="A69" s="89"/>
      <c r="B69" s="67" t="s">
        <v>119</v>
      </c>
      <c r="C69" s="68" t="s">
        <v>120</v>
      </c>
      <c r="D69" s="69">
        <v>608.12</v>
      </c>
      <c r="E69" s="62">
        <f t="shared" si="2"/>
        <v>0</v>
      </c>
      <c r="F69" s="63">
        <f t="shared" si="3"/>
        <v>0</v>
      </c>
      <c r="G69" s="70">
        <v>3</v>
      </c>
      <c r="H69" s="70">
        <v>6</v>
      </c>
      <c r="I69" s="71"/>
      <c r="J69" s="66">
        <f t="shared" si="8"/>
        <v>0</v>
      </c>
      <c r="K69" s="1"/>
      <c r="L69" s="11"/>
    </row>
    <row r="70" spans="1:12" ht="15.75" x14ac:dyDescent="0.25">
      <c r="A70" s="89"/>
      <c r="B70" s="67" t="s">
        <v>121</v>
      </c>
      <c r="C70" s="68" t="s">
        <v>122</v>
      </c>
      <c r="D70" s="69">
        <v>608.12</v>
      </c>
      <c r="E70" s="62">
        <f t="shared" si="2"/>
        <v>0</v>
      </c>
      <c r="F70" s="63">
        <f t="shared" si="3"/>
        <v>0</v>
      </c>
      <c r="G70" s="70">
        <v>3</v>
      </c>
      <c r="H70" s="70">
        <v>6</v>
      </c>
      <c r="I70" s="111"/>
      <c r="J70" s="66">
        <f t="shared" si="8"/>
        <v>0</v>
      </c>
      <c r="K70" s="1"/>
      <c r="L70" s="11"/>
    </row>
    <row r="71" spans="1:12" ht="15.75" x14ac:dyDescent="0.25">
      <c r="A71" s="89"/>
      <c r="B71" s="67" t="s">
        <v>123</v>
      </c>
      <c r="C71" s="68" t="s">
        <v>124</v>
      </c>
      <c r="D71" s="69">
        <v>608.12</v>
      </c>
      <c r="E71" s="62">
        <f t="shared" ref="E71:E134" si="9">IF(D71=0,"NET",$E$2)</f>
        <v>0</v>
      </c>
      <c r="F71" s="63">
        <f t="shared" ref="F71:F134" si="10">IFERROR(ROUND(D71*E71,2),0)</f>
        <v>0</v>
      </c>
      <c r="G71" s="70">
        <v>3</v>
      </c>
      <c r="H71" s="70">
        <v>6</v>
      </c>
      <c r="I71" s="71"/>
      <c r="J71" s="66">
        <f t="shared" si="8"/>
        <v>0</v>
      </c>
      <c r="K71" s="1"/>
      <c r="L71" s="11"/>
    </row>
    <row r="72" spans="1:12" ht="15.75" x14ac:dyDescent="0.25">
      <c r="A72" s="89"/>
      <c r="B72" s="67" t="s">
        <v>125</v>
      </c>
      <c r="C72" s="68" t="s">
        <v>126</v>
      </c>
      <c r="D72" s="69">
        <v>608.12</v>
      </c>
      <c r="E72" s="62">
        <f t="shared" si="9"/>
        <v>0</v>
      </c>
      <c r="F72" s="63">
        <f t="shared" si="10"/>
        <v>0</v>
      </c>
      <c r="G72" s="70">
        <v>3</v>
      </c>
      <c r="H72" s="70">
        <v>6</v>
      </c>
      <c r="I72" s="111"/>
      <c r="J72" s="66">
        <f t="shared" si="8"/>
        <v>0</v>
      </c>
      <c r="K72" s="1"/>
      <c r="L72" s="11"/>
    </row>
    <row r="73" spans="1:12" ht="15.75" x14ac:dyDescent="0.25">
      <c r="A73" s="80"/>
      <c r="B73" s="81"/>
      <c r="C73" s="82" t="s">
        <v>127</v>
      </c>
      <c r="D73" s="83" t="s">
        <v>1572</v>
      </c>
      <c r="E73" s="84">
        <f t="shared" si="9"/>
        <v>0</v>
      </c>
      <c r="F73" s="85">
        <f t="shared" si="10"/>
        <v>0</v>
      </c>
      <c r="G73" s="86" t="s">
        <v>1572</v>
      </c>
      <c r="H73" s="86" t="s">
        <v>1572</v>
      </c>
      <c r="I73" s="87"/>
      <c r="J73" s="88"/>
      <c r="K73" s="1"/>
      <c r="L73" s="11"/>
    </row>
    <row r="74" spans="1:12" ht="15.75" x14ac:dyDescent="0.25">
      <c r="A74" s="58"/>
      <c r="B74" s="59" t="s">
        <v>128</v>
      </c>
      <c r="C74" s="60" t="s">
        <v>129</v>
      </c>
      <c r="D74" s="112">
        <v>65.209999999999994</v>
      </c>
      <c r="E74" s="105">
        <f t="shared" si="9"/>
        <v>0</v>
      </c>
      <c r="F74" s="63">
        <f t="shared" si="10"/>
        <v>0</v>
      </c>
      <c r="G74" s="64">
        <v>40</v>
      </c>
      <c r="H74" s="64">
        <v>480</v>
      </c>
      <c r="I74" s="65"/>
      <c r="J74" s="66">
        <f t="shared" ref="J74:J80" si="11">IFERROR(I74*F74,0)</f>
        <v>0</v>
      </c>
      <c r="K74" s="1"/>
      <c r="L74" s="11"/>
    </row>
    <row r="75" spans="1:12" ht="15.75" x14ac:dyDescent="0.25">
      <c r="A75" s="58"/>
      <c r="B75" s="67" t="s">
        <v>130</v>
      </c>
      <c r="C75" s="68" t="s">
        <v>131</v>
      </c>
      <c r="D75" s="69">
        <v>53.65</v>
      </c>
      <c r="E75" s="62">
        <f t="shared" si="9"/>
        <v>0</v>
      </c>
      <c r="F75" s="63">
        <f t="shared" si="10"/>
        <v>0</v>
      </c>
      <c r="G75" s="70">
        <v>75</v>
      </c>
      <c r="H75" s="70">
        <v>300</v>
      </c>
      <c r="I75" s="71"/>
      <c r="J75" s="66">
        <f t="shared" si="11"/>
        <v>0</v>
      </c>
      <c r="K75" s="1"/>
      <c r="L75" s="11"/>
    </row>
    <row r="76" spans="1:12" ht="15.75" x14ac:dyDescent="0.25">
      <c r="A76" s="58"/>
      <c r="B76" s="72" t="s">
        <v>132</v>
      </c>
      <c r="C76" s="73" t="s">
        <v>133</v>
      </c>
      <c r="D76" s="74">
        <v>79.040000000000006</v>
      </c>
      <c r="E76" s="75">
        <f t="shared" si="9"/>
        <v>0</v>
      </c>
      <c r="F76" s="94">
        <f t="shared" si="10"/>
        <v>0</v>
      </c>
      <c r="G76" s="76">
        <v>40</v>
      </c>
      <c r="H76" s="76">
        <v>160</v>
      </c>
      <c r="I76" s="77"/>
      <c r="J76" s="78">
        <f t="shared" si="11"/>
        <v>0</v>
      </c>
      <c r="K76" s="1"/>
      <c r="L76" s="11"/>
    </row>
    <row r="77" spans="1:12" ht="15.75" x14ac:dyDescent="0.25">
      <c r="A77" s="58"/>
      <c r="B77" s="67" t="s">
        <v>134</v>
      </c>
      <c r="C77" s="68" t="s">
        <v>135</v>
      </c>
      <c r="D77" s="69">
        <v>113.88</v>
      </c>
      <c r="E77" s="62">
        <f t="shared" si="9"/>
        <v>0</v>
      </c>
      <c r="F77" s="113">
        <f t="shared" si="10"/>
        <v>0</v>
      </c>
      <c r="G77" s="70">
        <v>45</v>
      </c>
      <c r="H77" s="70">
        <v>90</v>
      </c>
      <c r="I77" s="71"/>
      <c r="J77" s="79">
        <f t="shared" si="11"/>
        <v>0</v>
      </c>
      <c r="K77" s="1"/>
      <c r="L77" s="11"/>
    </row>
    <row r="78" spans="1:12" ht="15.75" x14ac:dyDescent="0.25">
      <c r="A78" s="58"/>
      <c r="B78" s="67" t="s">
        <v>136</v>
      </c>
      <c r="C78" s="68" t="s">
        <v>137</v>
      </c>
      <c r="D78" s="69">
        <v>130.31</v>
      </c>
      <c r="E78" s="62">
        <f t="shared" si="9"/>
        <v>0</v>
      </c>
      <c r="F78" s="63">
        <f t="shared" si="10"/>
        <v>0</v>
      </c>
      <c r="G78" s="70">
        <v>20</v>
      </c>
      <c r="H78" s="70">
        <v>60</v>
      </c>
      <c r="I78" s="71"/>
      <c r="J78" s="66">
        <f t="shared" si="11"/>
        <v>0</v>
      </c>
      <c r="K78" s="1"/>
      <c r="L78" s="11"/>
    </row>
    <row r="79" spans="1:12" ht="15.75" x14ac:dyDescent="0.25">
      <c r="A79" s="58"/>
      <c r="B79" s="67" t="s">
        <v>138</v>
      </c>
      <c r="C79" s="68" t="s">
        <v>139</v>
      </c>
      <c r="D79" s="69">
        <v>155.83000000000001</v>
      </c>
      <c r="E79" s="62">
        <f t="shared" si="9"/>
        <v>0</v>
      </c>
      <c r="F79" s="63">
        <f t="shared" si="10"/>
        <v>0</v>
      </c>
      <c r="G79" s="70">
        <v>20</v>
      </c>
      <c r="H79" s="70">
        <v>40</v>
      </c>
      <c r="I79" s="71"/>
      <c r="J79" s="66">
        <f t="shared" si="11"/>
        <v>0</v>
      </c>
      <c r="K79" s="1"/>
      <c r="L79" s="11"/>
    </row>
    <row r="80" spans="1:12" ht="15.75" x14ac:dyDescent="0.25">
      <c r="A80" s="58"/>
      <c r="B80" s="72" t="s">
        <v>140</v>
      </c>
      <c r="C80" s="73" t="s">
        <v>141</v>
      </c>
      <c r="D80" s="74">
        <v>182.28</v>
      </c>
      <c r="E80" s="75">
        <f t="shared" si="9"/>
        <v>0</v>
      </c>
      <c r="F80" s="94">
        <f t="shared" si="10"/>
        <v>0</v>
      </c>
      <c r="G80" s="76">
        <v>15</v>
      </c>
      <c r="H80" s="76">
        <v>30</v>
      </c>
      <c r="I80" s="77"/>
      <c r="J80" s="78">
        <f t="shared" si="11"/>
        <v>0</v>
      </c>
      <c r="K80" s="1"/>
      <c r="L80" s="11"/>
    </row>
    <row r="81" spans="1:12" ht="15.75" x14ac:dyDescent="0.25">
      <c r="A81" s="80"/>
      <c r="B81" s="81"/>
      <c r="C81" s="82" t="s">
        <v>142</v>
      </c>
      <c r="D81" s="114" t="s">
        <v>1572</v>
      </c>
      <c r="E81" s="84">
        <f t="shared" si="9"/>
        <v>0</v>
      </c>
      <c r="F81" s="85">
        <f t="shared" si="10"/>
        <v>0</v>
      </c>
      <c r="G81" s="86" t="s">
        <v>1572</v>
      </c>
      <c r="H81" s="86" t="s">
        <v>1572</v>
      </c>
      <c r="I81" s="87"/>
      <c r="J81" s="88"/>
      <c r="K81" s="1"/>
      <c r="L81" s="11"/>
    </row>
    <row r="82" spans="1:12" ht="15.75" x14ac:dyDescent="0.25">
      <c r="A82" s="58"/>
      <c r="B82" s="59" t="s">
        <v>143</v>
      </c>
      <c r="C82" s="60" t="s">
        <v>144</v>
      </c>
      <c r="D82" s="61">
        <v>96.77</v>
      </c>
      <c r="E82" s="105">
        <f t="shared" si="9"/>
        <v>0</v>
      </c>
      <c r="F82" s="63">
        <f t="shared" si="10"/>
        <v>0</v>
      </c>
      <c r="G82" s="64">
        <v>30</v>
      </c>
      <c r="H82" s="64">
        <v>240</v>
      </c>
      <c r="I82" s="65"/>
      <c r="J82" s="66">
        <f t="shared" ref="J82:J93" si="12">IFERROR(I82*F82,0)</f>
        <v>0</v>
      </c>
      <c r="K82" s="1"/>
      <c r="L82" s="11"/>
    </row>
    <row r="83" spans="1:12" ht="15.75" x14ac:dyDescent="0.25">
      <c r="A83" s="58"/>
      <c r="B83" s="115" t="s">
        <v>145</v>
      </c>
      <c r="C83" s="68" t="s">
        <v>146</v>
      </c>
      <c r="D83" s="69">
        <v>92.11</v>
      </c>
      <c r="E83" s="62">
        <f t="shared" si="9"/>
        <v>0</v>
      </c>
      <c r="F83" s="63">
        <f t="shared" si="10"/>
        <v>0</v>
      </c>
      <c r="G83" s="70">
        <v>20</v>
      </c>
      <c r="H83" s="70">
        <v>240</v>
      </c>
      <c r="I83" s="71"/>
      <c r="J83" s="66">
        <f t="shared" si="12"/>
        <v>0</v>
      </c>
      <c r="K83" s="1"/>
      <c r="L83" s="11"/>
    </row>
    <row r="84" spans="1:12" ht="15.75" x14ac:dyDescent="0.25">
      <c r="A84" s="58"/>
      <c r="B84" s="115" t="s">
        <v>147</v>
      </c>
      <c r="C84" s="68" t="s">
        <v>148</v>
      </c>
      <c r="D84" s="69">
        <v>62.14</v>
      </c>
      <c r="E84" s="62">
        <f t="shared" si="9"/>
        <v>0</v>
      </c>
      <c r="F84" s="63">
        <f t="shared" si="10"/>
        <v>0</v>
      </c>
      <c r="G84" s="70">
        <v>20</v>
      </c>
      <c r="H84" s="70">
        <v>240</v>
      </c>
      <c r="I84" s="71"/>
      <c r="J84" s="66">
        <f t="shared" si="12"/>
        <v>0</v>
      </c>
      <c r="K84" s="1"/>
      <c r="L84" s="11"/>
    </row>
    <row r="85" spans="1:12" ht="15.75" x14ac:dyDescent="0.25">
      <c r="A85" s="58"/>
      <c r="B85" s="116" t="s">
        <v>149</v>
      </c>
      <c r="C85" s="73" t="s">
        <v>150</v>
      </c>
      <c r="D85" s="74">
        <v>59.37</v>
      </c>
      <c r="E85" s="75">
        <f t="shared" si="9"/>
        <v>0</v>
      </c>
      <c r="F85" s="94">
        <f t="shared" si="10"/>
        <v>0</v>
      </c>
      <c r="G85" s="76">
        <v>50</v>
      </c>
      <c r="H85" s="76">
        <v>100</v>
      </c>
      <c r="I85" s="77"/>
      <c r="J85" s="78">
        <f t="shared" si="12"/>
        <v>0</v>
      </c>
      <c r="K85" s="1"/>
      <c r="L85" s="11"/>
    </row>
    <row r="86" spans="1:12" ht="15.75" x14ac:dyDescent="0.25">
      <c r="A86" s="58"/>
      <c r="B86" s="115" t="s">
        <v>151</v>
      </c>
      <c r="C86" s="68" t="s">
        <v>152</v>
      </c>
      <c r="D86" s="69">
        <v>70.73</v>
      </c>
      <c r="E86" s="62">
        <f t="shared" si="9"/>
        <v>0</v>
      </c>
      <c r="F86" s="113">
        <f t="shared" si="10"/>
        <v>0</v>
      </c>
      <c r="G86" s="70">
        <v>35</v>
      </c>
      <c r="H86" s="70">
        <v>70</v>
      </c>
      <c r="I86" s="71"/>
      <c r="J86" s="79">
        <f t="shared" si="12"/>
        <v>0</v>
      </c>
      <c r="K86" s="1"/>
      <c r="L86" s="11"/>
    </row>
    <row r="87" spans="1:12" ht="15.75" x14ac:dyDescent="0.25">
      <c r="A87" s="58"/>
      <c r="B87" s="117" t="s">
        <v>153</v>
      </c>
      <c r="C87" s="60" t="s">
        <v>154</v>
      </c>
      <c r="D87" s="112">
        <v>92.41</v>
      </c>
      <c r="E87" s="105">
        <f t="shared" si="9"/>
        <v>0</v>
      </c>
      <c r="F87" s="63">
        <f t="shared" si="10"/>
        <v>0</v>
      </c>
      <c r="G87" s="64">
        <v>20</v>
      </c>
      <c r="H87" s="64">
        <v>40</v>
      </c>
      <c r="I87" s="65"/>
      <c r="J87" s="66">
        <f t="shared" si="12"/>
        <v>0</v>
      </c>
      <c r="K87" s="1"/>
      <c r="L87" s="11"/>
    </row>
    <row r="88" spans="1:12" ht="15.75" x14ac:dyDescent="0.25">
      <c r="A88" s="58"/>
      <c r="B88" s="115" t="s">
        <v>155</v>
      </c>
      <c r="C88" s="68" t="s">
        <v>156</v>
      </c>
      <c r="D88" s="69">
        <v>122.57</v>
      </c>
      <c r="E88" s="62">
        <f t="shared" si="9"/>
        <v>0</v>
      </c>
      <c r="F88" s="63">
        <f t="shared" si="10"/>
        <v>0</v>
      </c>
      <c r="G88" s="70">
        <v>15</v>
      </c>
      <c r="H88" s="70">
        <v>30</v>
      </c>
      <c r="I88" s="71"/>
      <c r="J88" s="66">
        <f t="shared" si="12"/>
        <v>0</v>
      </c>
      <c r="K88" s="1"/>
      <c r="L88" s="11"/>
    </row>
    <row r="89" spans="1:12" ht="15.75" x14ac:dyDescent="0.25">
      <c r="A89" s="58"/>
      <c r="B89" s="116" t="s">
        <v>157</v>
      </c>
      <c r="C89" s="73" t="s">
        <v>158</v>
      </c>
      <c r="D89" s="74">
        <v>149.72999999999999</v>
      </c>
      <c r="E89" s="75">
        <f t="shared" si="9"/>
        <v>0</v>
      </c>
      <c r="F89" s="94">
        <f t="shared" si="10"/>
        <v>0</v>
      </c>
      <c r="G89" s="76">
        <v>10</v>
      </c>
      <c r="H89" s="76">
        <v>20</v>
      </c>
      <c r="I89" s="77"/>
      <c r="J89" s="78">
        <f t="shared" si="12"/>
        <v>0</v>
      </c>
      <c r="K89" s="1"/>
      <c r="L89" s="11"/>
    </row>
    <row r="90" spans="1:12" ht="15.75" x14ac:dyDescent="0.25">
      <c r="A90" s="58"/>
      <c r="B90" s="115" t="s">
        <v>159</v>
      </c>
      <c r="C90" s="68" t="s">
        <v>160</v>
      </c>
      <c r="D90" s="69">
        <v>226.18</v>
      </c>
      <c r="E90" s="62">
        <f t="shared" si="9"/>
        <v>0</v>
      </c>
      <c r="F90" s="113">
        <f t="shared" si="10"/>
        <v>0</v>
      </c>
      <c r="G90" s="70">
        <v>6</v>
      </c>
      <c r="H90" s="70">
        <v>12</v>
      </c>
      <c r="I90" s="71"/>
      <c r="J90" s="79">
        <f t="shared" si="12"/>
        <v>0</v>
      </c>
      <c r="K90" s="1"/>
      <c r="L90" s="11"/>
    </row>
    <row r="91" spans="1:12" ht="15.75" x14ac:dyDescent="0.25">
      <c r="A91" s="58"/>
      <c r="B91" s="117" t="s">
        <v>161</v>
      </c>
      <c r="C91" s="60" t="s">
        <v>162</v>
      </c>
      <c r="D91" s="61">
        <v>545.05999999999995</v>
      </c>
      <c r="E91" s="105">
        <f t="shared" si="9"/>
        <v>0</v>
      </c>
      <c r="F91" s="63">
        <f t="shared" si="10"/>
        <v>0</v>
      </c>
      <c r="G91" s="64">
        <v>4</v>
      </c>
      <c r="H91" s="64">
        <v>8</v>
      </c>
      <c r="I91" s="65"/>
      <c r="J91" s="66">
        <f t="shared" si="12"/>
        <v>0</v>
      </c>
      <c r="K91" s="1"/>
      <c r="L91" s="11"/>
    </row>
    <row r="92" spans="1:12" ht="15.75" x14ac:dyDescent="0.25">
      <c r="A92" s="58"/>
      <c r="B92" s="115" t="s">
        <v>163</v>
      </c>
      <c r="C92" s="68" t="s">
        <v>164</v>
      </c>
      <c r="D92" s="69">
        <v>661.75</v>
      </c>
      <c r="E92" s="62">
        <f t="shared" si="9"/>
        <v>0</v>
      </c>
      <c r="F92" s="63">
        <f t="shared" si="10"/>
        <v>0</v>
      </c>
      <c r="G92" s="70">
        <v>4</v>
      </c>
      <c r="H92" s="70">
        <v>8</v>
      </c>
      <c r="I92" s="71"/>
      <c r="J92" s="66">
        <f t="shared" si="12"/>
        <v>0</v>
      </c>
      <c r="K92" s="1"/>
      <c r="L92" s="11"/>
    </row>
    <row r="93" spans="1:12" ht="15.75" x14ac:dyDescent="0.25">
      <c r="A93" s="58"/>
      <c r="B93" s="115" t="s">
        <v>165</v>
      </c>
      <c r="C93" s="68" t="s">
        <v>166</v>
      </c>
      <c r="D93" s="69">
        <v>1636.2</v>
      </c>
      <c r="E93" s="62">
        <f t="shared" si="9"/>
        <v>0</v>
      </c>
      <c r="F93" s="63">
        <f t="shared" si="10"/>
        <v>0</v>
      </c>
      <c r="G93" s="70">
        <v>2</v>
      </c>
      <c r="H93" s="70">
        <v>4</v>
      </c>
      <c r="I93" s="71"/>
      <c r="J93" s="66">
        <f t="shared" si="12"/>
        <v>0</v>
      </c>
      <c r="K93" s="1"/>
      <c r="L93" s="11"/>
    </row>
    <row r="94" spans="1:12" ht="15.75" x14ac:dyDescent="0.25">
      <c r="A94" s="80"/>
      <c r="B94" s="81"/>
      <c r="C94" s="82" t="s">
        <v>167</v>
      </c>
      <c r="D94" s="114" t="s">
        <v>1572</v>
      </c>
      <c r="E94" s="84">
        <f t="shared" si="9"/>
        <v>0</v>
      </c>
      <c r="F94" s="85">
        <f t="shared" si="10"/>
        <v>0</v>
      </c>
      <c r="G94" s="86" t="s">
        <v>1572</v>
      </c>
      <c r="H94" s="86" t="s">
        <v>1572</v>
      </c>
      <c r="I94" s="87"/>
      <c r="J94" s="88"/>
      <c r="K94" s="1"/>
      <c r="L94" s="11"/>
    </row>
    <row r="95" spans="1:12" ht="15.75" x14ac:dyDescent="0.25">
      <c r="A95" s="58"/>
      <c r="B95" s="90" t="s">
        <v>168</v>
      </c>
      <c r="C95" s="91" t="s">
        <v>169</v>
      </c>
      <c r="D95" s="92">
        <v>23.95</v>
      </c>
      <c r="E95" s="93">
        <f t="shared" si="9"/>
        <v>0</v>
      </c>
      <c r="F95" s="94">
        <f t="shared" si="10"/>
        <v>0</v>
      </c>
      <c r="G95" s="95">
        <v>120</v>
      </c>
      <c r="H95" s="95">
        <v>1440</v>
      </c>
      <c r="I95" s="118"/>
      <c r="J95" s="78">
        <f>IFERROR(I95*F95,0)</f>
        <v>0</v>
      </c>
      <c r="K95" s="1"/>
      <c r="L95" s="11"/>
    </row>
    <row r="96" spans="1:12" ht="15.75" x14ac:dyDescent="0.25">
      <c r="A96" s="89"/>
      <c r="B96" s="97"/>
      <c r="C96" s="98"/>
      <c r="D96" s="99" t="s">
        <v>1572</v>
      </c>
      <c r="E96" s="100">
        <f t="shared" si="9"/>
        <v>0</v>
      </c>
      <c r="F96" s="101">
        <f t="shared" si="10"/>
        <v>0</v>
      </c>
      <c r="G96" s="102" t="s">
        <v>1572</v>
      </c>
      <c r="H96" s="102" t="s">
        <v>1572</v>
      </c>
      <c r="I96" s="103"/>
      <c r="J96" s="104"/>
      <c r="K96" s="1"/>
      <c r="L96" s="11"/>
    </row>
    <row r="97" spans="1:12" ht="15.75" x14ac:dyDescent="0.25">
      <c r="A97" s="58"/>
      <c r="B97" s="59" t="s">
        <v>170</v>
      </c>
      <c r="C97" s="60" t="s">
        <v>171</v>
      </c>
      <c r="D97" s="61">
        <v>23.95</v>
      </c>
      <c r="E97" s="105">
        <f t="shared" si="9"/>
        <v>0</v>
      </c>
      <c r="F97" s="63">
        <f t="shared" si="10"/>
        <v>0</v>
      </c>
      <c r="G97" s="64">
        <v>50</v>
      </c>
      <c r="H97" s="64">
        <v>300</v>
      </c>
      <c r="I97" s="65"/>
      <c r="J97" s="66">
        <f>IFERROR(I97*F97,0)</f>
        <v>0</v>
      </c>
      <c r="K97" s="1"/>
      <c r="L97" s="11"/>
    </row>
    <row r="98" spans="1:12" ht="15.75" x14ac:dyDescent="0.25">
      <c r="A98" s="58"/>
      <c r="B98" s="72" t="s">
        <v>172</v>
      </c>
      <c r="C98" s="73" t="s">
        <v>173</v>
      </c>
      <c r="D98" s="74">
        <v>23.95</v>
      </c>
      <c r="E98" s="75">
        <f t="shared" si="9"/>
        <v>0</v>
      </c>
      <c r="F98" s="94">
        <f t="shared" si="10"/>
        <v>0</v>
      </c>
      <c r="G98" s="76">
        <v>75</v>
      </c>
      <c r="H98" s="76">
        <v>900</v>
      </c>
      <c r="I98" s="77"/>
      <c r="J98" s="78">
        <f>IFERROR(I98*F98,0)</f>
        <v>0</v>
      </c>
      <c r="K98" s="1"/>
      <c r="L98" s="11"/>
    </row>
    <row r="99" spans="1:12" ht="15.75" x14ac:dyDescent="0.25">
      <c r="A99" s="58"/>
      <c r="B99" s="107"/>
      <c r="C99" s="98"/>
      <c r="D99" s="108" t="s">
        <v>1572</v>
      </c>
      <c r="E99" s="100">
        <f t="shared" si="9"/>
        <v>0</v>
      </c>
      <c r="F99" s="101">
        <f t="shared" si="10"/>
        <v>0</v>
      </c>
      <c r="G99" s="102" t="s">
        <v>1572</v>
      </c>
      <c r="H99" s="102" t="s">
        <v>1572</v>
      </c>
      <c r="I99" s="103"/>
      <c r="J99" s="104"/>
      <c r="K99" s="1"/>
    </row>
    <row r="100" spans="1:12" ht="15.75" x14ac:dyDescent="0.25">
      <c r="A100" s="58"/>
      <c r="B100" s="59" t="s">
        <v>174</v>
      </c>
      <c r="C100" s="60" t="s">
        <v>175</v>
      </c>
      <c r="D100" s="61">
        <v>23.95</v>
      </c>
      <c r="E100" s="105">
        <f t="shared" si="9"/>
        <v>0</v>
      </c>
      <c r="F100" s="63">
        <f t="shared" si="10"/>
        <v>0</v>
      </c>
      <c r="G100" s="64">
        <v>100</v>
      </c>
      <c r="H100" s="64">
        <v>600</v>
      </c>
      <c r="I100" s="65"/>
      <c r="J100" s="66">
        <f>IFERROR(I100*F100,0)</f>
        <v>0</v>
      </c>
      <c r="K100" s="1"/>
      <c r="L100" s="11"/>
    </row>
    <row r="101" spans="1:12" ht="15.75" x14ac:dyDescent="0.25">
      <c r="A101" s="58"/>
      <c r="B101" s="67" t="s">
        <v>176</v>
      </c>
      <c r="C101" s="68" t="s">
        <v>177</v>
      </c>
      <c r="D101" s="69">
        <v>23.95</v>
      </c>
      <c r="E101" s="62">
        <f t="shared" si="9"/>
        <v>0</v>
      </c>
      <c r="F101" s="63">
        <f t="shared" si="10"/>
        <v>0</v>
      </c>
      <c r="G101" s="70">
        <v>100</v>
      </c>
      <c r="H101" s="70">
        <v>600</v>
      </c>
      <c r="I101" s="71"/>
      <c r="J101" s="66">
        <f>IFERROR(I101*F101,0)</f>
        <v>0</v>
      </c>
      <c r="K101" s="1"/>
      <c r="L101" s="11"/>
    </row>
    <row r="102" spans="1:12" ht="15.75" x14ac:dyDescent="0.25">
      <c r="A102" s="58"/>
      <c r="B102" s="72" t="s">
        <v>178</v>
      </c>
      <c r="C102" s="73" t="s">
        <v>179</v>
      </c>
      <c r="D102" s="74">
        <v>23.95</v>
      </c>
      <c r="E102" s="75">
        <f t="shared" si="9"/>
        <v>0</v>
      </c>
      <c r="F102" s="94">
        <f t="shared" si="10"/>
        <v>0</v>
      </c>
      <c r="G102" s="76">
        <v>100</v>
      </c>
      <c r="H102" s="76">
        <v>600</v>
      </c>
      <c r="I102" s="77"/>
      <c r="J102" s="78">
        <f>IFERROR(I102*F102,0)</f>
        <v>0</v>
      </c>
      <c r="K102" s="1"/>
      <c r="L102" s="11"/>
    </row>
    <row r="103" spans="1:12" ht="15.75" x14ac:dyDescent="0.25">
      <c r="A103" s="58"/>
      <c r="B103" s="107"/>
      <c r="C103" s="98"/>
      <c r="D103" s="108" t="s">
        <v>1572</v>
      </c>
      <c r="E103" s="100">
        <f t="shared" si="9"/>
        <v>0</v>
      </c>
      <c r="F103" s="101">
        <f t="shared" si="10"/>
        <v>0</v>
      </c>
      <c r="G103" s="102" t="s">
        <v>1572</v>
      </c>
      <c r="H103" s="102" t="s">
        <v>1572</v>
      </c>
      <c r="I103" s="103"/>
      <c r="J103" s="104"/>
      <c r="K103" s="1"/>
      <c r="L103" s="11"/>
    </row>
    <row r="104" spans="1:12" ht="15.75" x14ac:dyDescent="0.25">
      <c r="A104" s="58"/>
      <c r="B104" s="59" t="s">
        <v>180</v>
      </c>
      <c r="C104" s="60" t="s">
        <v>181</v>
      </c>
      <c r="D104" s="61">
        <v>23.5</v>
      </c>
      <c r="E104" s="105">
        <f t="shared" si="9"/>
        <v>0</v>
      </c>
      <c r="F104" s="63">
        <f t="shared" si="10"/>
        <v>0</v>
      </c>
      <c r="G104" s="64">
        <v>50</v>
      </c>
      <c r="H104" s="64">
        <v>300</v>
      </c>
      <c r="I104" s="65"/>
      <c r="J104" s="66">
        <f>IFERROR(I104*F104,0)</f>
        <v>0</v>
      </c>
      <c r="K104" s="1"/>
      <c r="L104" s="11"/>
    </row>
    <row r="105" spans="1:12" ht="15.75" x14ac:dyDescent="0.25">
      <c r="A105" s="58"/>
      <c r="B105" s="67" t="s">
        <v>182</v>
      </c>
      <c r="C105" s="68" t="s">
        <v>183</v>
      </c>
      <c r="D105" s="69">
        <v>23.5</v>
      </c>
      <c r="E105" s="62">
        <f t="shared" si="9"/>
        <v>0</v>
      </c>
      <c r="F105" s="63">
        <f t="shared" si="10"/>
        <v>0</v>
      </c>
      <c r="G105" s="70">
        <v>50</v>
      </c>
      <c r="H105" s="70">
        <v>300</v>
      </c>
      <c r="I105" s="71"/>
      <c r="J105" s="66">
        <f>IFERROR(I105*F105,0)</f>
        <v>0</v>
      </c>
      <c r="K105" s="1"/>
      <c r="L105" s="11"/>
    </row>
    <row r="106" spans="1:12" ht="15.75" x14ac:dyDescent="0.25">
      <c r="A106" s="58"/>
      <c r="B106" s="67" t="s">
        <v>184</v>
      </c>
      <c r="C106" s="68" t="s">
        <v>185</v>
      </c>
      <c r="D106" s="69">
        <v>23.5</v>
      </c>
      <c r="E106" s="62">
        <f t="shared" si="9"/>
        <v>0</v>
      </c>
      <c r="F106" s="63">
        <f t="shared" si="10"/>
        <v>0</v>
      </c>
      <c r="G106" s="70">
        <v>50</v>
      </c>
      <c r="H106" s="70">
        <v>300</v>
      </c>
      <c r="I106" s="71"/>
      <c r="J106" s="66">
        <f>IFERROR(I106*F106,0)</f>
        <v>0</v>
      </c>
      <c r="K106" s="1"/>
      <c r="L106" s="11"/>
    </row>
    <row r="107" spans="1:12" ht="15.75" x14ac:dyDescent="0.25">
      <c r="A107" s="58"/>
      <c r="B107" s="72" t="s">
        <v>186</v>
      </c>
      <c r="C107" s="73" t="s">
        <v>187</v>
      </c>
      <c r="D107" s="74">
        <v>21.76</v>
      </c>
      <c r="E107" s="75">
        <f t="shared" si="9"/>
        <v>0</v>
      </c>
      <c r="F107" s="94">
        <f t="shared" si="10"/>
        <v>0</v>
      </c>
      <c r="G107" s="76">
        <v>50</v>
      </c>
      <c r="H107" s="76">
        <v>300</v>
      </c>
      <c r="I107" s="77"/>
      <c r="J107" s="78">
        <f>IFERROR(I107*F107,0)</f>
        <v>0</v>
      </c>
      <c r="K107" s="1"/>
      <c r="L107" s="11"/>
    </row>
    <row r="108" spans="1:12" ht="15.75" x14ac:dyDescent="0.25">
      <c r="A108" s="58"/>
      <c r="B108" s="107"/>
      <c r="C108" s="98"/>
      <c r="D108" s="108" t="s">
        <v>1572</v>
      </c>
      <c r="E108" s="100">
        <f t="shared" si="9"/>
        <v>0</v>
      </c>
      <c r="F108" s="101">
        <f t="shared" si="10"/>
        <v>0</v>
      </c>
      <c r="G108" s="102" t="s">
        <v>1572</v>
      </c>
      <c r="H108" s="102" t="s">
        <v>1572</v>
      </c>
      <c r="I108" s="103"/>
      <c r="J108" s="104"/>
      <c r="K108" s="1"/>
      <c r="L108" s="11"/>
    </row>
    <row r="109" spans="1:12" ht="15.75" x14ac:dyDescent="0.25">
      <c r="A109" s="58"/>
      <c r="B109" s="59" t="s">
        <v>188</v>
      </c>
      <c r="C109" s="60" t="s">
        <v>189</v>
      </c>
      <c r="D109" s="61">
        <v>27.19</v>
      </c>
      <c r="E109" s="105">
        <f t="shared" si="9"/>
        <v>0</v>
      </c>
      <c r="F109" s="63">
        <f t="shared" si="10"/>
        <v>0</v>
      </c>
      <c r="G109" s="64">
        <v>50</v>
      </c>
      <c r="H109" s="64">
        <v>200</v>
      </c>
      <c r="I109" s="65"/>
      <c r="J109" s="66">
        <f>IFERROR(I109*F109,0)</f>
        <v>0</v>
      </c>
      <c r="K109" s="1"/>
      <c r="L109" s="11"/>
    </row>
    <row r="110" spans="1:12" ht="15.75" x14ac:dyDescent="0.25">
      <c r="A110" s="58"/>
      <c r="B110" s="67" t="s">
        <v>190</v>
      </c>
      <c r="C110" s="68" t="s">
        <v>191</v>
      </c>
      <c r="D110" s="69">
        <v>29.1</v>
      </c>
      <c r="E110" s="62">
        <f t="shared" si="9"/>
        <v>0</v>
      </c>
      <c r="F110" s="63">
        <f t="shared" si="10"/>
        <v>0</v>
      </c>
      <c r="G110" s="70">
        <v>50</v>
      </c>
      <c r="H110" s="70">
        <v>200</v>
      </c>
      <c r="I110" s="71"/>
      <c r="J110" s="66">
        <f>IFERROR(I110*F110,0)</f>
        <v>0</v>
      </c>
      <c r="K110" s="1"/>
      <c r="L110" s="11"/>
    </row>
    <row r="111" spans="1:12" ht="15.75" x14ac:dyDescent="0.25">
      <c r="A111" s="58"/>
      <c r="B111" s="67" t="s">
        <v>192</v>
      </c>
      <c r="C111" s="68" t="s">
        <v>193</v>
      </c>
      <c r="D111" s="69">
        <v>29.91</v>
      </c>
      <c r="E111" s="62">
        <f t="shared" si="9"/>
        <v>0</v>
      </c>
      <c r="F111" s="63">
        <f t="shared" si="10"/>
        <v>0</v>
      </c>
      <c r="G111" s="70">
        <v>50</v>
      </c>
      <c r="H111" s="70">
        <v>200</v>
      </c>
      <c r="I111" s="71"/>
      <c r="J111" s="66">
        <f>IFERROR(I111*F111,0)</f>
        <v>0</v>
      </c>
      <c r="K111" s="1"/>
      <c r="L111" s="11"/>
    </row>
    <row r="112" spans="1:12" ht="15.75" x14ac:dyDescent="0.25">
      <c r="A112" s="58"/>
      <c r="B112" s="67" t="s">
        <v>194</v>
      </c>
      <c r="C112" s="68" t="s">
        <v>195</v>
      </c>
      <c r="D112" s="69">
        <v>22.38</v>
      </c>
      <c r="E112" s="62">
        <f t="shared" si="9"/>
        <v>0</v>
      </c>
      <c r="F112" s="63">
        <f t="shared" si="10"/>
        <v>0</v>
      </c>
      <c r="G112" s="70">
        <v>50</v>
      </c>
      <c r="H112" s="70">
        <v>200</v>
      </c>
      <c r="I112" s="71"/>
      <c r="J112" s="66">
        <f>IFERROR(I112*F112,0)</f>
        <v>0</v>
      </c>
      <c r="K112" s="1"/>
      <c r="L112" s="11"/>
    </row>
    <row r="113" spans="1:12" ht="15.75" x14ac:dyDescent="0.25">
      <c r="A113" s="58"/>
      <c r="B113" s="72" t="s">
        <v>196</v>
      </c>
      <c r="C113" s="73" t="s">
        <v>197</v>
      </c>
      <c r="D113" s="74">
        <v>22.38</v>
      </c>
      <c r="E113" s="75">
        <f t="shared" si="9"/>
        <v>0</v>
      </c>
      <c r="F113" s="94">
        <f t="shared" si="10"/>
        <v>0</v>
      </c>
      <c r="G113" s="76">
        <v>50</v>
      </c>
      <c r="H113" s="76">
        <v>200</v>
      </c>
      <c r="I113" s="77"/>
      <c r="J113" s="78">
        <f>IFERROR(I113*F113,0)</f>
        <v>0</v>
      </c>
      <c r="K113" s="1"/>
      <c r="L113" s="11"/>
    </row>
    <row r="114" spans="1:12" ht="15.75" x14ac:dyDescent="0.25">
      <c r="A114" s="58"/>
      <c r="B114" s="107"/>
      <c r="C114" s="98"/>
      <c r="D114" s="108" t="s">
        <v>1572</v>
      </c>
      <c r="E114" s="100">
        <f t="shared" si="9"/>
        <v>0</v>
      </c>
      <c r="F114" s="101">
        <f t="shared" si="10"/>
        <v>0</v>
      </c>
      <c r="G114" s="102" t="s">
        <v>1572</v>
      </c>
      <c r="H114" s="102" t="s">
        <v>1572</v>
      </c>
      <c r="I114" s="103"/>
      <c r="J114" s="104"/>
      <c r="K114" s="1"/>
      <c r="L114" s="11"/>
    </row>
    <row r="115" spans="1:12" ht="15.75" x14ac:dyDescent="0.25">
      <c r="A115" s="58"/>
      <c r="B115" s="67" t="s">
        <v>198</v>
      </c>
      <c r="C115" s="68" t="s">
        <v>199</v>
      </c>
      <c r="D115" s="69">
        <v>37.79</v>
      </c>
      <c r="E115" s="62">
        <f t="shared" si="9"/>
        <v>0</v>
      </c>
      <c r="F115" s="63">
        <f t="shared" si="10"/>
        <v>0</v>
      </c>
      <c r="G115" s="70">
        <v>30</v>
      </c>
      <c r="H115" s="70">
        <v>120</v>
      </c>
      <c r="I115" s="71"/>
      <c r="J115" s="66">
        <f t="shared" ref="J115:J118" si="13">IFERROR(I115*F115,0)</f>
        <v>0</v>
      </c>
      <c r="K115" s="1"/>
      <c r="L115" s="11"/>
    </row>
    <row r="116" spans="1:12" ht="15.75" x14ac:dyDescent="0.25">
      <c r="A116" s="58"/>
      <c r="B116" s="67" t="s">
        <v>200</v>
      </c>
      <c r="C116" s="68" t="s">
        <v>201</v>
      </c>
      <c r="D116" s="69">
        <v>32.1</v>
      </c>
      <c r="E116" s="62">
        <f t="shared" si="9"/>
        <v>0</v>
      </c>
      <c r="F116" s="63">
        <f t="shared" si="10"/>
        <v>0</v>
      </c>
      <c r="G116" s="70">
        <v>30</v>
      </c>
      <c r="H116" s="70">
        <v>120</v>
      </c>
      <c r="I116" s="71"/>
      <c r="J116" s="66">
        <f t="shared" si="13"/>
        <v>0</v>
      </c>
      <c r="K116" s="1"/>
      <c r="L116" s="11"/>
    </row>
    <row r="117" spans="1:12" ht="15.75" x14ac:dyDescent="0.25">
      <c r="A117" s="58"/>
      <c r="B117" s="67" t="s">
        <v>202</v>
      </c>
      <c r="C117" s="68" t="s">
        <v>203</v>
      </c>
      <c r="D117" s="69">
        <v>32.03</v>
      </c>
      <c r="E117" s="62">
        <f t="shared" si="9"/>
        <v>0</v>
      </c>
      <c r="F117" s="63">
        <f t="shared" si="10"/>
        <v>0</v>
      </c>
      <c r="G117" s="70">
        <v>30</v>
      </c>
      <c r="H117" s="70">
        <v>120</v>
      </c>
      <c r="I117" s="71"/>
      <c r="J117" s="66">
        <f t="shared" si="13"/>
        <v>0</v>
      </c>
      <c r="K117" s="1"/>
      <c r="L117" s="11"/>
    </row>
    <row r="118" spans="1:12" ht="15.75" x14ac:dyDescent="0.25">
      <c r="A118" s="58"/>
      <c r="B118" s="72" t="s">
        <v>204</v>
      </c>
      <c r="C118" s="73" t="s">
        <v>205</v>
      </c>
      <c r="D118" s="74">
        <v>32.03</v>
      </c>
      <c r="E118" s="75">
        <f t="shared" si="9"/>
        <v>0</v>
      </c>
      <c r="F118" s="94">
        <f t="shared" si="10"/>
        <v>0</v>
      </c>
      <c r="G118" s="76">
        <v>30</v>
      </c>
      <c r="H118" s="76">
        <v>120</v>
      </c>
      <c r="I118" s="77"/>
      <c r="J118" s="78">
        <f t="shared" si="13"/>
        <v>0</v>
      </c>
      <c r="K118" s="1"/>
      <c r="L118" s="11"/>
    </row>
    <row r="119" spans="1:12" ht="15.75" x14ac:dyDescent="0.25">
      <c r="A119" s="58"/>
      <c r="B119" s="107"/>
      <c r="C119" s="98"/>
      <c r="D119" s="108" t="s">
        <v>1572</v>
      </c>
      <c r="E119" s="100">
        <f t="shared" si="9"/>
        <v>0</v>
      </c>
      <c r="F119" s="101">
        <f t="shared" si="10"/>
        <v>0</v>
      </c>
      <c r="G119" s="102" t="s">
        <v>1572</v>
      </c>
      <c r="H119" s="102" t="s">
        <v>1572</v>
      </c>
      <c r="I119" s="103"/>
      <c r="J119" s="104"/>
      <c r="K119" s="1"/>
      <c r="L119" s="11"/>
    </row>
    <row r="120" spans="1:12" ht="15.75" x14ac:dyDescent="0.25">
      <c r="A120" s="58"/>
      <c r="B120" s="67" t="s">
        <v>206</v>
      </c>
      <c r="C120" s="68" t="s">
        <v>207</v>
      </c>
      <c r="D120" s="69">
        <v>44.3</v>
      </c>
      <c r="E120" s="62">
        <f t="shared" si="9"/>
        <v>0</v>
      </c>
      <c r="F120" s="63">
        <f t="shared" si="10"/>
        <v>0</v>
      </c>
      <c r="G120" s="70">
        <v>25</v>
      </c>
      <c r="H120" s="70">
        <v>75</v>
      </c>
      <c r="I120" s="71"/>
      <c r="J120" s="66">
        <f t="shared" ref="J120:J125" si="14">IFERROR(I120*F120,0)</f>
        <v>0</v>
      </c>
      <c r="K120" s="1"/>
      <c r="L120" s="11"/>
    </row>
    <row r="121" spans="1:12" ht="15.75" x14ac:dyDescent="0.25">
      <c r="A121" s="58"/>
      <c r="B121" s="67" t="s">
        <v>208</v>
      </c>
      <c r="C121" s="68" t="s">
        <v>209</v>
      </c>
      <c r="D121" s="69">
        <v>44.3</v>
      </c>
      <c r="E121" s="62">
        <f t="shared" si="9"/>
        <v>0</v>
      </c>
      <c r="F121" s="63">
        <f t="shared" si="10"/>
        <v>0</v>
      </c>
      <c r="G121" s="70">
        <v>25</v>
      </c>
      <c r="H121" s="70">
        <v>75</v>
      </c>
      <c r="I121" s="71"/>
      <c r="J121" s="66">
        <f t="shared" si="14"/>
        <v>0</v>
      </c>
      <c r="K121" s="1"/>
      <c r="L121" s="11"/>
    </row>
    <row r="122" spans="1:12" ht="15.75" x14ac:dyDescent="0.25">
      <c r="A122" s="58"/>
      <c r="B122" s="67" t="s">
        <v>210</v>
      </c>
      <c r="C122" s="68" t="s">
        <v>211</v>
      </c>
      <c r="D122" s="69">
        <v>36.549999999999997</v>
      </c>
      <c r="E122" s="62">
        <f t="shared" si="9"/>
        <v>0</v>
      </c>
      <c r="F122" s="63">
        <f t="shared" si="10"/>
        <v>0</v>
      </c>
      <c r="G122" s="70">
        <v>25</v>
      </c>
      <c r="H122" s="70">
        <v>75</v>
      </c>
      <c r="I122" s="71"/>
      <c r="J122" s="66">
        <f t="shared" si="14"/>
        <v>0</v>
      </c>
      <c r="K122" s="1"/>
      <c r="L122" s="11"/>
    </row>
    <row r="123" spans="1:12" ht="15.75" x14ac:dyDescent="0.25">
      <c r="A123" s="58"/>
      <c r="B123" s="67" t="s">
        <v>212</v>
      </c>
      <c r="C123" s="68" t="s">
        <v>213</v>
      </c>
      <c r="D123" s="69">
        <v>36.549999999999997</v>
      </c>
      <c r="E123" s="62">
        <f t="shared" si="9"/>
        <v>0</v>
      </c>
      <c r="F123" s="63">
        <f t="shared" si="10"/>
        <v>0</v>
      </c>
      <c r="G123" s="70">
        <v>25</v>
      </c>
      <c r="H123" s="70">
        <v>75</v>
      </c>
      <c r="I123" s="71"/>
      <c r="J123" s="66">
        <f t="shared" si="14"/>
        <v>0</v>
      </c>
      <c r="K123" s="1"/>
      <c r="L123" s="11"/>
    </row>
    <row r="124" spans="1:12" ht="15.75" x14ac:dyDescent="0.25">
      <c r="A124" s="58"/>
      <c r="B124" s="67" t="s">
        <v>214</v>
      </c>
      <c r="C124" s="68" t="s">
        <v>215</v>
      </c>
      <c r="D124" s="69">
        <v>35.64</v>
      </c>
      <c r="E124" s="62">
        <f t="shared" si="9"/>
        <v>0</v>
      </c>
      <c r="F124" s="63">
        <f t="shared" si="10"/>
        <v>0</v>
      </c>
      <c r="G124" s="70">
        <v>25</v>
      </c>
      <c r="H124" s="70">
        <v>75</v>
      </c>
      <c r="I124" s="71"/>
      <c r="J124" s="66">
        <f t="shared" si="14"/>
        <v>0</v>
      </c>
      <c r="K124" s="1"/>
      <c r="L124" s="11"/>
    </row>
    <row r="125" spans="1:12" ht="15.75" x14ac:dyDescent="0.25">
      <c r="A125" s="58"/>
      <c r="B125" s="72" t="s">
        <v>216</v>
      </c>
      <c r="C125" s="73" t="s">
        <v>217</v>
      </c>
      <c r="D125" s="74">
        <v>36.65</v>
      </c>
      <c r="E125" s="75">
        <f t="shared" si="9"/>
        <v>0</v>
      </c>
      <c r="F125" s="94">
        <f t="shared" si="10"/>
        <v>0</v>
      </c>
      <c r="G125" s="76">
        <v>25</v>
      </c>
      <c r="H125" s="76">
        <v>75</v>
      </c>
      <c r="I125" s="77"/>
      <c r="J125" s="78">
        <f t="shared" si="14"/>
        <v>0</v>
      </c>
      <c r="K125" s="1"/>
      <c r="L125" s="11"/>
    </row>
    <row r="126" spans="1:12" ht="15.75" x14ac:dyDescent="0.25">
      <c r="A126" s="58"/>
      <c r="B126" s="107"/>
      <c r="C126" s="98"/>
      <c r="D126" s="108" t="s">
        <v>1572</v>
      </c>
      <c r="E126" s="100">
        <f t="shared" si="9"/>
        <v>0</v>
      </c>
      <c r="F126" s="101">
        <f t="shared" si="10"/>
        <v>0</v>
      </c>
      <c r="G126" s="102" t="s">
        <v>1572</v>
      </c>
      <c r="H126" s="102" t="s">
        <v>1572</v>
      </c>
      <c r="I126" s="103"/>
      <c r="J126" s="104"/>
      <c r="K126" s="1"/>
      <c r="L126" s="11"/>
    </row>
    <row r="127" spans="1:12" ht="15.75" x14ac:dyDescent="0.25">
      <c r="A127" s="58"/>
      <c r="B127" s="67" t="s">
        <v>218</v>
      </c>
      <c r="C127" s="68" t="s">
        <v>219</v>
      </c>
      <c r="D127" s="69">
        <v>62.55</v>
      </c>
      <c r="E127" s="62">
        <f t="shared" si="9"/>
        <v>0</v>
      </c>
      <c r="F127" s="63">
        <f t="shared" si="10"/>
        <v>0</v>
      </c>
      <c r="G127" s="70">
        <v>20</v>
      </c>
      <c r="H127" s="70">
        <v>60</v>
      </c>
      <c r="I127" s="71"/>
      <c r="J127" s="66">
        <f t="shared" ref="J127:J132" si="15">IFERROR(I127*F127,0)</f>
        <v>0</v>
      </c>
      <c r="K127" s="1"/>
      <c r="L127" s="11"/>
    </row>
    <row r="128" spans="1:12" ht="15.75" x14ac:dyDescent="0.25">
      <c r="A128" s="58"/>
      <c r="B128" s="67" t="s">
        <v>220</v>
      </c>
      <c r="C128" s="68" t="s">
        <v>221</v>
      </c>
      <c r="D128" s="69">
        <v>55.22</v>
      </c>
      <c r="E128" s="62">
        <f t="shared" si="9"/>
        <v>0</v>
      </c>
      <c r="F128" s="63">
        <f t="shared" si="10"/>
        <v>0</v>
      </c>
      <c r="G128" s="70">
        <v>20</v>
      </c>
      <c r="H128" s="70">
        <v>60</v>
      </c>
      <c r="I128" s="71"/>
      <c r="J128" s="66">
        <f t="shared" si="15"/>
        <v>0</v>
      </c>
      <c r="K128" s="1"/>
      <c r="L128" s="11"/>
    </row>
    <row r="129" spans="1:12" ht="15.75" x14ac:dyDescent="0.25">
      <c r="A129" s="58"/>
      <c r="B129" s="67" t="s">
        <v>222</v>
      </c>
      <c r="C129" s="68" t="s">
        <v>223</v>
      </c>
      <c r="D129" s="69">
        <v>51.75</v>
      </c>
      <c r="E129" s="62">
        <f t="shared" si="9"/>
        <v>0</v>
      </c>
      <c r="F129" s="63">
        <f t="shared" si="10"/>
        <v>0</v>
      </c>
      <c r="G129" s="70">
        <v>20</v>
      </c>
      <c r="H129" s="70">
        <v>60</v>
      </c>
      <c r="I129" s="71"/>
      <c r="J129" s="66">
        <f t="shared" si="15"/>
        <v>0</v>
      </c>
      <c r="K129" s="1"/>
      <c r="L129" s="11"/>
    </row>
    <row r="130" spans="1:12" ht="15.75" x14ac:dyDescent="0.25">
      <c r="A130" s="58"/>
      <c r="B130" s="67" t="s">
        <v>224</v>
      </c>
      <c r="C130" s="68" t="s">
        <v>225</v>
      </c>
      <c r="D130" s="69">
        <v>43.73</v>
      </c>
      <c r="E130" s="62">
        <f t="shared" si="9"/>
        <v>0</v>
      </c>
      <c r="F130" s="63">
        <f t="shared" si="10"/>
        <v>0</v>
      </c>
      <c r="G130" s="70">
        <v>20</v>
      </c>
      <c r="H130" s="70">
        <v>60</v>
      </c>
      <c r="I130" s="71"/>
      <c r="J130" s="66">
        <f t="shared" si="15"/>
        <v>0</v>
      </c>
      <c r="K130" s="1"/>
      <c r="L130" s="11"/>
    </row>
    <row r="131" spans="1:12" ht="15.75" x14ac:dyDescent="0.25">
      <c r="A131" s="58"/>
      <c r="B131" s="67" t="s">
        <v>226</v>
      </c>
      <c r="C131" s="68" t="s">
        <v>227</v>
      </c>
      <c r="D131" s="69">
        <v>48.61</v>
      </c>
      <c r="E131" s="62">
        <f t="shared" si="9"/>
        <v>0</v>
      </c>
      <c r="F131" s="63">
        <f t="shared" si="10"/>
        <v>0</v>
      </c>
      <c r="G131" s="70">
        <v>20</v>
      </c>
      <c r="H131" s="70">
        <v>60</v>
      </c>
      <c r="I131" s="71"/>
      <c r="J131" s="66">
        <f t="shared" si="15"/>
        <v>0</v>
      </c>
      <c r="K131" s="1"/>
      <c r="L131" s="11"/>
    </row>
    <row r="132" spans="1:12" ht="15.75" x14ac:dyDescent="0.25">
      <c r="A132" s="58"/>
      <c r="B132" s="72" t="s">
        <v>228</v>
      </c>
      <c r="C132" s="73" t="s">
        <v>229</v>
      </c>
      <c r="D132" s="74">
        <v>48.71</v>
      </c>
      <c r="E132" s="75">
        <f t="shared" si="9"/>
        <v>0</v>
      </c>
      <c r="F132" s="94">
        <f t="shared" si="10"/>
        <v>0</v>
      </c>
      <c r="G132" s="76">
        <v>20</v>
      </c>
      <c r="H132" s="76">
        <v>60</v>
      </c>
      <c r="I132" s="77"/>
      <c r="J132" s="78">
        <f t="shared" si="15"/>
        <v>0</v>
      </c>
      <c r="K132" s="1"/>
      <c r="L132" s="11"/>
    </row>
    <row r="133" spans="1:12" ht="15.75" x14ac:dyDescent="0.25">
      <c r="A133" s="58"/>
      <c r="B133" s="107"/>
      <c r="C133" s="98"/>
      <c r="D133" s="108" t="s">
        <v>1572</v>
      </c>
      <c r="E133" s="100">
        <f t="shared" si="9"/>
        <v>0</v>
      </c>
      <c r="F133" s="101">
        <f t="shared" si="10"/>
        <v>0</v>
      </c>
      <c r="G133" s="102" t="s">
        <v>1572</v>
      </c>
      <c r="H133" s="102" t="s">
        <v>1572</v>
      </c>
      <c r="I133" s="103"/>
      <c r="J133" s="104"/>
      <c r="K133" s="1"/>
      <c r="L133" s="11"/>
    </row>
    <row r="134" spans="1:12" ht="15.75" x14ac:dyDescent="0.25">
      <c r="A134" s="58"/>
      <c r="B134" s="59" t="s">
        <v>230</v>
      </c>
      <c r="C134" s="60" t="s">
        <v>231</v>
      </c>
      <c r="D134" s="61">
        <v>88.27</v>
      </c>
      <c r="E134" s="105">
        <f t="shared" si="9"/>
        <v>0</v>
      </c>
      <c r="F134" s="63">
        <f t="shared" si="10"/>
        <v>0</v>
      </c>
      <c r="G134" s="64">
        <v>15</v>
      </c>
      <c r="H134" s="64">
        <v>30</v>
      </c>
      <c r="I134" s="65"/>
      <c r="J134" s="66">
        <f t="shared" ref="J134:J139" si="16">IFERROR(I134*F134,0)</f>
        <v>0</v>
      </c>
      <c r="K134" s="1"/>
      <c r="L134" s="11"/>
    </row>
    <row r="135" spans="1:12" ht="15.75" x14ac:dyDescent="0.25">
      <c r="A135" s="58"/>
      <c r="B135" s="67" t="s">
        <v>232</v>
      </c>
      <c r="C135" s="68" t="s">
        <v>233</v>
      </c>
      <c r="D135" s="69">
        <v>88.27</v>
      </c>
      <c r="E135" s="62">
        <f t="shared" ref="E135:E198" si="17">IF(D135=0,"NET",$E$2)</f>
        <v>0</v>
      </c>
      <c r="F135" s="63">
        <f t="shared" ref="F135:F198" si="18">IFERROR(ROUND(D135*E135,2),0)</f>
        <v>0</v>
      </c>
      <c r="G135" s="70">
        <v>15</v>
      </c>
      <c r="H135" s="70">
        <v>30</v>
      </c>
      <c r="I135" s="71"/>
      <c r="J135" s="66">
        <f t="shared" si="16"/>
        <v>0</v>
      </c>
      <c r="K135" s="1"/>
      <c r="L135" s="11"/>
    </row>
    <row r="136" spans="1:12" ht="15.75" x14ac:dyDescent="0.25">
      <c r="A136" s="58"/>
      <c r="B136" s="67" t="s">
        <v>234</v>
      </c>
      <c r="C136" s="68" t="s">
        <v>235</v>
      </c>
      <c r="D136" s="69">
        <v>79.47</v>
      </c>
      <c r="E136" s="62">
        <f t="shared" si="17"/>
        <v>0</v>
      </c>
      <c r="F136" s="63">
        <f t="shared" si="18"/>
        <v>0</v>
      </c>
      <c r="G136" s="70">
        <v>15</v>
      </c>
      <c r="H136" s="70">
        <v>30</v>
      </c>
      <c r="I136" s="71"/>
      <c r="J136" s="66">
        <f t="shared" si="16"/>
        <v>0</v>
      </c>
      <c r="K136" s="1"/>
      <c r="L136" s="11"/>
    </row>
    <row r="137" spans="1:12" ht="15.75" x14ac:dyDescent="0.25">
      <c r="A137" s="58"/>
      <c r="B137" s="67" t="s">
        <v>236</v>
      </c>
      <c r="C137" s="68" t="s">
        <v>237</v>
      </c>
      <c r="D137" s="69">
        <v>88.27</v>
      </c>
      <c r="E137" s="62">
        <f t="shared" si="17"/>
        <v>0</v>
      </c>
      <c r="F137" s="63">
        <f t="shared" si="18"/>
        <v>0</v>
      </c>
      <c r="G137" s="70">
        <v>15</v>
      </c>
      <c r="H137" s="70">
        <v>30</v>
      </c>
      <c r="I137" s="71"/>
      <c r="J137" s="66">
        <f t="shared" si="16"/>
        <v>0</v>
      </c>
      <c r="K137" s="1"/>
      <c r="L137" s="11"/>
    </row>
    <row r="138" spans="1:12" ht="15.75" x14ac:dyDescent="0.25">
      <c r="A138" s="58"/>
      <c r="B138" s="67" t="s">
        <v>238</v>
      </c>
      <c r="C138" s="68" t="s">
        <v>239</v>
      </c>
      <c r="D138" s="69">
        <v>82.25</v>
      </c>
      <c r="E138" s="62">
        <f t="shared" si="17"/>
        <v>0</v>
      </c>
      <c r="F138" s="63">
        <f t="shared" si="18"/>
        <v>0</v>
      </c>
      <c r="G138" s="70">
        <v>15</v>
      </c>
      <c r="H138" s="70">
        <v>30</v>
      </c>
      <c r="I138" s="71"/>
      <c r="J138" s="66">
        <f t="shared" si="16"/>
        <v>0</v>
      </c>
      <c r="K138" s="1"/>
      <c r="L138" s="11"/>
    </row>
    <row r="139" spans="1:12" ht="15.75" x14ac:dyDescent="0.25">
      <c r="A139" s="58"/>
      <c r="B139" s="72" t="s">
        <v>240</v>
      </c>
      <c r="C139" s="73" t="s">
        <v>241</v>
      </c>
      <c r="D139" s="74">
        <v>81.540000000000006</v>
      </c>
      <c r="E139" s="75">
        <f t="shared" si="17"/>
        <v>0</v>
      </c>
      <c r="F139" s="94">
        <f t="shared" si="18"/>
        <v>0</v>
      </c>
      <c r="G139" s="76">
        <v>15</v>
      </c>
      <c r="H139" s="76">
        <v>30</v>
      </c>
      <c r="I139" s="77"/>
      <c r="J139" s="78">
        <f t="shared" si="16"/>
        <v>0</v>
      </c>
      <c r="K139" s="1"/>
      <c r="L139" s="11"/>
    </row>
    <row r="140" spans="1:12" ht="15.75" x14ac:dyDescent="0.25">
      <c r="A140" s="58"/>
      <c r="B140" s="107"/>
      <c r="C140" s="98"/>
      <c r="D140" s="108" t="s">
        <v>1572</v>
      </c>
      <c r="E140" s="100">
        <f t="shared" si="17"/>
        <v>0</v>
      </c>
      <c r="F140" s="101">
        <f t="shared" si="18"/>
        <v>0</v>
      </c>
      <c r="G140" s="102" t="s">
        <v>1572</v>
      </c>
      <c r="H140" s="102" t="s">
        <v>1572</v>
      </c>
      <c r="I140" s="103"/>
      <c r="J140" s="104"/>
      <c r="K140" s="1"/>
      <c r="L140" s="11"/>
    </row>
    <row r="141" spans="1:12" ht="15.75" x14ac:dyDescent="0.25">
      <c r="A141" s="58"/>
      <c r="B141" s="59" t="s">
        <v>242</v>
      </c>
      <c r="C141" s="60" t="s">
        <v>243</v>
      </c>
      <c r="D141" s="120">
        <v>125.8</v>
      </c>
      <c r="E141" s="105">
        <f t="shared" si="17"/>
        <v>0</v>
      </c>
      <c r="F141" s="63">
        <f t="shared" si="18"/>
        <v>0</v>
      </c>
      <c r="G141" s="64">
        <v>12</v>
      </c>
      <c r="H141" s="64">
        <v>48</v>
      </c>
      <c r="I141" s="65"/>
      <c r="J141" s="66">
        <f t="shared" ref="J141:J147" si="19">IFERROR(I141*F141,0)</f>
        <v>0</v>
      </c>
      <c r="K141" s="1"/>
      <c r="L141" s="11"/>
    </row>
    <row r="142" spans="1:12" ht="15.75" x14ac:dyDescent="0.25">
      <c r="A142" s="58"/>
      <c r="B142" s="67" t="s">
        <v>244</v>
      </c>
      <c r="C142" s="68" t="s">
        <v>245</v>
      </c>
      <c r="D142" s="69">
        <v>109.93</v>
      </c>
      <c r="E142" s="62">
        <f t="shared" si="17"/>
        <v>0</v>
      </c>
      <c r="F142" s="63">
        <f t="shared" si="18"/>
        <v>0</v>
      </c>
      <c r="G142" s="70">
        <v>0</v>
      </c>
      <c r="H142" s="70">
        <v>24</v>
      </c>
      <c r="I142" s="71"/>
      <c r="J142" s="66">
        <f t="shared" si="19"/>
        <v>0</v>
      </c>
      <c r="K142" s="1"/>
      <c r="L142" s="11"/>
    </row>
    <row r="143" spans="1:12" ht="15.75" x14ac:dyDescent="0.25">
      <c r="A143" s="58"/>
      <c r="B143" s="67" t="s">
        <v>246</v>
      </c>
      <c r="C143" s="68" t="s">
        <v>247</v>
      </c>
      <c r="D143" s="69">
        <v>122.17</v>
      </c>
      <c r="E143" s="62">
        <f t="shared" si="17"/>
        <v>0</v>
      </c>
      <c r="F143" s="63">
        <f t="shared" si="18"/>
        <v>0</v>
      </c>
      <c r="G143" s="70">
        <v>12</v>
      </c>
      <c r="H143" s="70">
        <v>24</v>
      </c>
      <c r="I143" s="71"/>
      <c r="J143" s="66">
        <f t="shared" si="19"/>
        <v>0</v>
      </c>
      <c r="K143" s="1"/>
      <c r="L143" s="11"/>
    </row>
    <row r="144" spans="1:12" ht="15.75" x14ac:dyDescent="0.25">
      <c r="A144" s="58"/>
      <c r="B144" s="67" t="s">
        <v>248</v>
      </c>
      <c r="C144" s="68" t="s">
        <v>249</v>
      </c>
      <c r="D144" s="69">
        <v>122.17</v>
      </c>
      <c r="E144" s="62">
        <f t="shared" si="17"/>
        <v>0</v>
      </c>
      <c r="F144" s="63">
        <f t="shared" si="18"/>
        <v>0</v>
      </c>
      <c r="G144" s="70">
        <v>12</v>
      </c>
      <c r="H144" s="70">
        <v>24</v>
      </c>
      <c r="I144" s="71"/>
      <c r="J144" s="66">
        <f t="shared" si="19"/>
        <v>0</v>
      </c>
      <c r="K144" s="1"/>
      <c r="L144" s="11"/>
    </row>
    <row r="145" spans="1:12" ht="15.75" x14ac:dyDescent="0.25">
      <c r="A145" s="58"/>
      <c r="B145" s="67" t="s">
        <v>250</v>
      </c>
      <c r="C145" s="68" t="s">
        <v>251</v>
      </c>
      <c r="D145" s="69">
        <v>119.75</v>
      </c>
      <c r="E145" s="62">
        <f t="shared" si="17"/>
        <v>0</v>
      </c>
      <c r="F145" s="63">
        <f t="shared" si="18"/>
        <v>0</v>
      </c>
      <c r="G145" s="70">
        <v>12</v>
      </c>
      <c r="H145" s="70">
        <v>24</v>
      </c>
      <c r="I145" s="71"/>
      <c r="J145" s="66">
        <f t="shared" si="19"/>
        <v>0</v>
      </c>
      <c r="K145" s="1"/>
      <c r="L145" s="11"/>
    </row>
    <row r="146" spans="1:12" ht="15.75" x14ac:dyDescent="0.25">
      <c r="A146" s="58"/>
      <c r="B146" s="67" t="s">
        <v>252</v>
      </c>
      <c r="C146" s="68" t="s">
        <v>253</v>
      </c>
      <c r="D146" s="69">
        <v>125.8</v>
      </c>
      <c r="E146" s="62">
        <f t="shared" si="17"/>
        <v>0</v>
      </c>
      <c r="F146" s="63">
        <f t="shared" si="18"/>
        <v>0</v>
      </c>
      <c r="G146" s="70">
        <v>12</v>
      </c>
      <c r="H146" s="70">
        <v>24</v>
      </c>
      <c r="I146" s="71"/>
      <c r="J146" s="66">
        <f t="shared" si="19"/>
        <v>0</v>
      </c>
      <c r="K146" s="1"/>
      <c r="L146" s="11"/>
    </row>
    <row r="147" spans="1:12" ht="15.75" x14ac:dyDescent="0.25">
      <c r="A147" s="58"/>
      <c r="B147" s="72" t="s">
        <v>254</v>
      </c>
      <c r="C147" s="73" t="s">
        <v>255</v>
      </c>
      <c r="D147" s="74">
        <v>127.8</v>
      </c>
      <c r="E147" s="75">
        <f t="shared" si="17"/>
        <v>0</v>
      </c>
      <c r="F147" s="94">
        <f t="shared" si="18"/>
        <v>0</v>
      </c>
      <c r="G147" s="76">
        <v>12</v>
      </c>
      <c r="H147" s="76">
        <v>24</v>
      </c>
      <c r="I147" s="77"/>
      <c r="J147" s="78">
        <f t="shared" si="19"/>
        <v>0</v>
      </c>
      <c r="K147" s="1"/>
      <c r="L147" s="11"/>
    </row>
    <row r="148" spans="1:12" ht="15.75" x14ac:dyDescent="0.25">
      <c r="A148" s="58"/>
      <c r="B148" s="107"/>
      <c r="C148" s="98"/>
      <c r="D148" s="108" t="s">
        <v>1572</v>
      </c>
      <c r="E148" s="100">
        <f t="shared" si="17"/>
        <v>0</v>
      </c>
      <c r="F148" s="101">
        <f t="shared" si="18"/>
        <v>0</v>
      </c>
      <c r="G148" s="102" t="s">
        <v>1572</v>
      </c>
      <c r="H148" s="102" t="s">
        <v>1572</v>
      </c>
      <c r="I148" s="103"/>
      <c r="J148" s="104"/>
      <c r="K148" s="1"/>
      <c r="L148" s="11"/>
    </row>
    <row r="149" spans="1:12" ht="15.75" x14ac:dyDescent="0.25">
      <c r="A149" s="58"/>
      <c r="B149" s="67" t="s">
        <v>256</v>
      </c>
      <c r="C149" s="68" t="s">
        <v>257</v>
      </c>
      <c r="D149" s="69">
        <v>234.31</v>
      </c>
      <c r="E149" s="62">
        <f t="shared" si="17"/>
        <v>0</v>
      </c>
      <c r="F149" s="63">
        <f t="shared" si="18"/>
        <v>0</v>
      </c>
      <c r="G149" s="70">
        <v>5</v>
      </c>
      <c r="H149" s="70">
        <v>10</v>
      </c>
      <c r="I149" s="71"/>
      <c r="J149" s="66">
        <f t="shared" ref="J149:J154" si="20">IFERROR(I149*F149,0)</f>
        <v>0</v>
      </c>
      <c r="K149" s="1"/>
      <c r="L149" s="11"/>
    </row>
    <row r="150" spans="1:12" ht="15.75" x14ac:dyDescent="0.25">
      <c r="A150" s="58"/>
      <c r="B150" s="67" t="s">
        <v>258</v>
      </c>
      <c r="C150" s="68" t="s">
        <v>259</v>
      </c>
      <c r="D150" s="69">
        <v>234.31</v>
      </c>
      <c r="E150" s="62">
        <f t="shared" si="17"/>
        <v>0</v>
      </c>
      <c r="F150" s="63">
        <f t="shared" si="18"/>
        <v>0</v>
      </c>
      <c r="G150" s="70">
        <v>5</v>
      </c>
      <c r="H150" s="70">
        <v>20</v>
      </c>
      <c r="I150" s="71"/>
      <c r="J150" s="66">
        <f t="shared" si="20"/>
        <v>0</v>
      </c>
      <c r="K150" s="1"/>
      <c r="L150" s="11"/>
    </row>
    <row r="151" spans="1:12" ht="15.75" x14ac:dyDescent="0.25">
      <c r="A151" s="58"/>
      <c r="B151" s="67" t="s">
        <v>260</v>
      </c>
      <c r="C151" s="68" t="s">
        <v>261</v>
      </c>
      <c r="D151" s="69">
        <v>263.55</v>
      </c>
      <c r="E151" s="62">
        <f t="shared" si="17"/>
        <v>0</v>
      </c>
      <c r="F151" s="63">
        <f t="shared" si="18"/>
        <v>0</v>
      </c>
      <c r="G151" s="70">
        <v>5</v>
      </c>
      <c r="H151" s="70">
        <v>10</v>
      </c>
      <c r="I151" s="71"/>
      <c r="J151" s="66">
        <f t="shared" si="20"/>
        <v>0</v>
      </c>
      <c r="K151" s="1"/>
      <c r="L151" s="11"/>
    </row>
    <row r="152" spans="1:12" ht="15.75" x14ac:dyDescent="0.25">
      <c r="A152" s="58"/>
      <c r="B152" s="67" t="s">
        <v>262</v>
      </c>
      <c r="C152" s="68" t="s">
        <v>263</v>
      </c>
      <c r="D152" s="69">
        <v>249.38</v>
      </c>
      <c r="E152" s="62">
        <f t="shared" si="17"/>
        <v>0</v>
      </c>
      <c r="F152" s="63">
        <f t="shared" si="18"/>
        <v>0</v>
      </c>
      <c r="G152" s="70">
        <v>5</v>
      </c>
      <c r="H152" s="70">
        <v>10</v>
      </c>
      <c r="I152" s="71"/>
      <c r="J152" s="66">
        <f t="shared" si="20"/>
        <v>0</v>
      </c>
      <c r="K152" s="1"/>
      <c r="L152" s="11"/>
    </row>
    <row r="153" spans="1:12" ht="15.75" x14ac:dyDescent="0.25">
      <c r="A153" s="58"/>
      <c r="B153" s="67" t="s">
        <v>264</v>
      </c>
      <c r="C153" s="68" t="s">
        <v>265</v>
      </c>
      <c r="D153" s="69">
        <v>199.49</v>
      </c>
      <c r="E153" s="62">
        <f t="shared" si="17"/>
        <v>0</v>
      </c>
      <c r="F153" s="63">
        <f t="shared" si="18"/>
        <v>0</v>
      </c>
      <c r="G153" s="70">
        <v>5</v>
      </c>
      <c r="H153" s="70">
        <v>10</v>
      </c>
      <c r="I153" s="71"/>
      <c r="J153" s="66">
        <f t="shared" si="20"/>
        <v>0</v>
      </c>
      <c r="K153" s="1"/>
      <c r="L153" s="11"/>
    </row>
    <row r="154" spans="1:12" ht="15.75" x14ac:dyDescent="0.25">
      <c r="A154" s="58"/>
      <c r="B154" s="67" t="s">
        <v>266</v>
      </c>
      <c r="C154" s="68" t="s">
        <v>267</v>
      </c>
      <c r="D154" s="69">
        <v>249.38</v>
      </c>
      <c r="E154" s="62">
        <f t="shared" si="17"/>
        <v>0</v>
      </c>
      <c r="F154" s="63">
        <f t="shared" si="18"/>
        <v>0</v>
      </c>
      <c r="G154" s="70">
        <v>5</v>
      </c>
      <c r="H154" s="70">
        <v>10</v>
      </c>
      <c r="I154" s="71"/>
      <c r="J154" s="66">
        <f t="shared" si="20"/>
        <v>0</v>
      </c>
      <c r="K154" s="1"/>
      <c r="L154" s="11"/>
    </row>
    <row r="155" spans="1:12" ht="15.75" x14ac:dyDescent="0.25">
      <c r="A155" s="58"/>
      <c r="B155" s="107"/>
      <c r="C155" s="98"/>
      <c r="D155" s="108" t="s">
        <v>1572</v>
      </c>
      <c r="E155" s="100">
        <f t="shared" si="17"/>
        <v>0</v>
      </c>
      <c r="F155" s="101">
        <f t="shared" si="18"/>
        <v>0</v>
      </c>
      <c r="G155" s="102" t="s">
        <v>1572</v>
      </c>
      <c r="H155" s="102" t="s">
        <v>1572</v>
      </c>
      <c r="I155" s="103"/>
      <c r="J155" s="104"/>
      <c r="K155" s="1"/>
      <c r="L155" s="11"/>
    </row>
    <row r="156" spans="1:12" ht="15.75" x14ac:dyDescent="0.25">
      <c r="A156" s="58"/>
      <c r="B156" s="67" t="s">
        <v>268</v>
      </c>
      <c r="C156" s="68" t="s">
        <v>269</v>
      </c>
      <c r="D156" s="69">
        <v>658.83</v>
      </c>
      <c r="E156" s="62">
        <f t="shared" si="17"/>
        <v>0</v>
      </c>
      <c r="F156" s="63">
        <f t="shared" si="18"/>
        <v>0</v>
      </c>
      <c r="G156" s="70">
        <v>2</v>
      </c>
      <c r="H156" s="70">
        <v>4</v>
      </c>
      <c r="I156" s="71"/>
      <c r="J156" s="66">
        <f t="shared" ref="J156:J157" si="21">IFERROR(I156*F156,0)</f>
        <v>0</v>
      </c>
      <c r="K156" s="1"/>
      <c r="L156" s="11"/>
    </row>
    <row r="157" spans="1:12" ht="15.75" x14ac:dyDescent="0.25">
      <c r="A157" s="58"/>
      <c r="B157" s="67" t="s">
        <v>270</v>
      </c>
      <c r="C157" s="68" t="s">
        <v>271</v>
      </c>
      <c r="D157" s="69">
        <v>658.83</v>
      </c>
      <c r="E157" s="62">
        <f t="shared" si="17"/>
        <v>0</v>
      </c>
      <c r="F157" s="63">
        <f t="shared" si="18"/>
        <v>0</v>
      </c>
      <c r="G157" s="70">
        <v>2</v>
      </c>
      <c r="H157" s="70">
        <v>4</v>
      </c>
      <c r="I157" s="71"/>
      <c r="J157" s="66">
        <f t="shared" si="21"/>
        <v>0</v>
      </c>
      <c r="K157" s="1"/>
      <c r="L157" s="11"/>
    </row>
    <row r="158" spans="1:12" ht="15.75" x14ac:dyDescent="0.25">
      <c r="A158" s="80"/>
      <c r="B158" s="81"/>
      <c r="C158" s="82" t="s">
        <v>272</v>
      </c>
      <c r="D158" s="114" t="s">
        <v>1572</v>
      </c>
      <c r="E158" s="84">
        <f t="shared" si="17"/>
        <v>0</v>
      </c>
      <c r="F158" s="85">
        <f t="shared" si="18"/>
        <v>0</v>
      </c>
      <c r="G158" s="86" t="s">
        <v>1572</v>
      </c>
      <c r="H158" s="86" t="s">
        <v>1572</v>
      </c>
      <c r="I158" s="87"/>
      <c r="J158" s="88"/>
      <c r="K158" s="1"/>
      <c r="L158" s="11"/>
    </row>
    <row r="159" spans="1:12" ht="15.75" x14ac:dyDescent="0.25">
      <c r="A159" s="89"/>
      <c r="B159" s="59" t="s">
        <v>273</v>
      </c>
      <c r="C159" s="60" t="s">
        <v>274</v>
      </c>
      <c r="D159" s="61">
        <v>27.19</v>
      </c>
      <c r="E159" s="105">
        <f t="shared" si="17"/>
        <v>0</v>
      </c>
      <c r="F159" s="63">
        <f t="shared" si="18"/>
        <v>0</v>
      </c>
      <c r="G159" s="64">
        <v>50</v>
      </c>
      <c r="H159" s="64">
        <v>600</v>
      </c>
      <c r="I159" s="65"/>
      <c r="J159" s="66">
        <f t="shared" ref="J159:J172" si="22">IFERROR(I159*F159,0)</f>
        <v>0</v>
      </c>
      <c r="K159" s="1"/>
      <c r="L159" s="11"/>
    </row>
    <row r="160" spans="1:12" ht="15.75" x14ac:dyDescent="0.25">
      <c r="A160" s="89"/>
      <c r="B160" s="67" t="s">
        <v>275</v>
      </c>
      <c r="C160" s="68" t="s">
        <v>276</v>
      </c>
      <c r="D160" s="69">
        <v>27.73</v>
      </c>
      <c r="E160" s="62">
        <f t="shared" si="17"/>
        <v>0</v>
      </c>
      <c r="F160" s="63">
        <f t="shared" si="18"/>
        <v>0</v>
      </c>
      <c r="G160" s="70">
        <v>30</v>
      </c>
      <c r="H160" s="70">
        <v>360</v>
      </c>
      <c r="I160" s="71"/>
      <c r="J160" s="66">
        <f t="shared" si="22"/>
        <v>0</v>
      </c>
      <c r="K160" s="1"/>
      <c r="L160" s="11"/>
    </row>
    <row r="161" spans="1:12" ht="15.75" x14ac:dyDescent="0.25">
      <c r="A161" s="89"/>
      <c r="B161" s="67" t="s">
        <v>277</v>
      </c>
      <c r="C161" s="68" t="s">
        <v>278</v>
      </c>
      <c r="D161" s="69">
        <v>25.21</v>
      </c>
      <c r="E161" s="62">
        <f t="shared" si="17"/>
        <v>0</v>
      </c>
      <c r="F161" s="63">
        <f t="shared" si="18"/>
        <v>0</v>
      </c>
      <c r="G161" s="70">
        <v>50</v>
      </c>
      <c r="H161" s="70">
        <v>300</v>
      </c>
      <c r="I161" s="71"/>
      <c r="J161" s="66">
        <f t="shared" si="22"/>
        <v>0</v>
      </c>
      <c r="K161" s="1"/>
      <c r="L161" s="11"/>
    </row>
    <row r="162" spans="1:12" ht="15.75" x14ac:dyDescent="0.25">
      <c r="A162"/>
      <c r="B162" s="72" t="s">
        <v>279</v>
      </c>
      <c r="C162" s="73" t="s">
        <v>280</v>
      </c>
      <c r="D162" s="74">
        <v>21.9</v>
      </c>
      <c r="E162" s="75">
        <f t="shared" si="17"/>
        <v>0</v>
      </c>
      <c r="F162" s="94">
        <f t="shared" si="18"/>
        <v>0</v>
      </c>
      <c r="G162" s="76">
        <v>50</v>
      </c>
      <c r="H162" s="76">
        <v>200</v>
      </c>
      <c r="I162" s="77"/>
      <c r="J162" s="78">
        <f t="shared" si="22"/>
        <v>0</v>
      </c>
      <c r="K162" s="1"/>
      <c r="L162" s="11"/>
    </row>
    <row r="163" spans="1:12" ht="15.75" x14ac:dyDescent="0.25">
      <c r="A163" s="89"/>
      <c r="B163" s="67" t="s">
        <v>281</v>
      </c>
      <c r="C163" s="68" t="s">
        <v>282</v>
      </c>
      <c r="D163" s="69">
        <v>26.69</v>
      </c>
      <c r="E163" s="62">
        <f t="shared" si="17"/>
        <v>0</v>
      </c>
      <c r="F163" s="113">
        <f t="shared" si="18"/>
        <v>0</v>
      </c>
      <c r="G163" s="70">
        <v>40</v>
      </c>
      <c r="H163" s="70">
        <v>120</v>
      </c>
      <c r="I163" s="71"/>
      <c r="J163" s="79">
        <f t="shared" si="22"/>
        <v>0</v>
      </c>
      <c r="K163" s="1"/>
      <c r="L163" s="11"/>
    </row>
    <row r="164" spans="1:12" ht="15.75" x14ac:dyDescent="0.25">
      <c r="A164" s="89"/>
      <c r="B164" s="59" t="s">
        <v>283</v>
      </c>
      <c r="C164" s="60" t="s">
        <v>284</v>
      </c>
      <c r="D164" s="61">
        <v>34.049999999999997</v>
      </c>
      <c r="E164" s="105">
        <f t="shared" si="17"/>
        <v>0</v>
      </c>
      <c r="F164" s="63">
        <f t="shared" si="18"/>
        <v>0</v>
      </c>
      <c r="G164" s="64">
        <v>20</v>
      </c>
      <c r="H164" s="64">
        <v>60</v>
      </c>
      <c r="I164" s="65"/>
      <c r="J164" s="66">
        <f t="shared" si="22"/>
        <v>0</v>
      </c>
      <c r="K164" s="1"/>
      <c r="L164" s="11"/>
    </row>
    <row r="165" spans="1:12" ht="15.75" x14ac:dyDescent="0.25">
      <c r="A165" s="89"/>
      <c r="B165" s="67" t="s">
        <v>285</v>
      </c>
      <c r="C165" s="68" t="s">
        <v>286</v>
      </c>
      <c r="D165" s="69">
        <v>59.55</v>
      </c>
      <c r="E165" s="62">
        <f t="shared" si="17"/>
        <v>0</v>
      </c>
      <c r="F165" s="63">
        <f t="shared" si="18"/>
        <v>0</v>
      </c>
      <c r="G165" s="70">
        <v>20</v>
      </c>
      <c r="H165" s="70">
        <v>40</v>
      </c>
      <c r="I165" s="71"/>
      <c r="J165" s="66">
        <f t="shared" si="22"/>
        <v>0</v>
      </c>
      <c r="K165" s="1"/>
      <c r="L165" s="11"/>
    </row>
    <row r="166" spans="1:12" ht="15.75" x14ac:dyDescent="0.25">
      <c r="A166" s="89"/>
      <c r="B166" s="72" t="s">
        <v>287</v>
      </c>
      <c r="C166" s="73" t="s">
        <v>288</v>
      </c>
      <c r="D166" s="74">
        <v>73.48</v>
      </c>
      <c r="E166" s="75">
        <f t="shared" si="17"/>
        <v>0</v>
      </c>
      <c r="F166" s="94">
        <f t="shared" si="18"/>
        <v>0</v>
      </c>
      <c r="G166" s="76">
        <v>10</v>
      </c>
      <c r="H166" s="76">
        <v>30</v>
      </c>
      <c r="I166" s="77"/>
      <c r="J166" s="78">
        <f t="shared" si="22"/>
        <v>0</v>
      </c>
      <c r="K166" s="1"/>
      <c r="L166" s="11"/>
    </row>
    <row r="167" spans="1:12" ht="15.75" x14ac:dyDescent="0.25">
      <c r="A167" s="89"/>
      <c r="B167" s="67" t="s">
        <v>289</v>
      </c>
      <c r="C167" s="68" t="s">
        <v>290</v>
      </c>
      <c r="D167" s="69">
        <v>110.7</v>
      </c>
      <c r="E167" s="62">
        <f t="shared" si="17"/>
        <v>0</v>
      </c>
      <c r="F167" s="113">
        <f t="shared" si="18"/>
        <v>0</v>
      </c>
      <c r="G167" s="70">
        <v>12</v>
      </c>
      <c r="H167" s="70">
        <v>24</v>
      </c>
      <c r="I167" s="71"/>
      <c r="J167" s="79">
        <f t="shared" si="22"/>
        <v>0</v>
      </c>
      <c r="K167" s="1"/>
      <c r="L167" s="11"/>
    </row>
    <row r="168" spans="1:12" ht="15.75" x14ac:dyDescent="0.25">
      <c r="A168" s="89"/>
      <c r="B168" s="59" t="s">
        <v>291</v>
      </c>
      <c r="C168" s="60" t="s">
        <v>292</v>
      </c>
      <c r="D168" s="61">
        <v>312.33999999999997</v>
      </c>
      <c r="E168" s="105">
        <f t="shared" si="17"/>
        <v>0</v>
      </c>
      <c r="F168" s="63">
        <f t="shared" si="18"/>
        <v>0</v>
      </c>
      <c r="G168" s="64">
        <v>12</v>
      </c>
      <c r="H168" s="64">
        <v>12</v>
      </c>
      <c r="I168" s="65"/>
      <c r="J168" s="66">
        <f t="shared" si="22"/>
        <v>0</v>
      </c>
      <c r="K168" s="1"/>
      <c r="L168" s="11"/>
    </row>
    <row r="169" spans="1:12" ht="15.75" x14ac:dyDescent="0.25">
      <c r="A169" s="89"/>
      <c r="B169" s="67" t="s">
        <v>293</v>
      </c>
      <c r="C169" s="68" t="s">
        <v>294</v>
      </c>
      <c r="D169" s="69">
        <v>405.49</v>
      </c>
      <c r="E169" s="62">
        <f t="shared" si="17"/>
        <v>0</v>
      </c>
      <c r="F169" s="63">
        <f t="shared" si="18"/>
        <v>0</v>
      </c>
      <c r="G169" s="70">
        <v>10</v>
      </c>
      <c r="H169" s="70">
        <v>10</v>
      </c>
      <c r="I169" s="71"/>
      <c r="J169" s="66">
        <f t="shared" si="22"/>
        <v>0</v>
      </c>
      <c r="K169" s="1"/>
      <c r="L169" s="11"/>
    </row>
    <row r="170" spans="1:12" ht="15.75" x14ac:dyDescent="0.25">
      <c r="A170" s="89"/>
      <c r="B170" s="67" t="s">
        <v>295</v>
      </c>
      <c r="C170" s="68" t="s">
        <v>296</v>
      </c>
      <c r="D170" s="69">
        <v>787.68</v>
      </c>
      <c r="E170" s="62">
        <f t="shared" si="17"/>
        <v>0</v>
      </c>
      <c r="F170" s="113">
        <f t="shared" si="18"/>
        <v>0</v>
      </c>
      <c r="G170" s="70">
        <v>2</v>
      </c>
      <c r="H170" s="70">
        <v>4</v>
      </c>
      <c r="I170" s="71"/>
      <c r="J170" s="79">
        <f t="shared" si="22"/>
        <v>0</v>
      </c>
      <c r="K170" s="1"/>
      <c r="L170" s="11"/>
    </row>
    <row r="171" spans="1:12" ht="15.75" x14ac:dyDescent="0.25">
      <c r="A171" s="89"/>
      <c r="B171" s="59" t="s">
        <v>297</v>
      </c>
      <c r="C171" s="60" t="s">
        <v>298</v>
      </c>
      <c r="D171" s="61">
        <v>2610.85</v>
      </c>
      <c r="E171" s="105">
        <f t="shared" si="17"/>
        <v>0</v>
      </c>
      <c r="F171" s="63">
        <f t="shared" si="18"/>
        <v>0</v>
      </c>
      <c r="G171" s="64">
        <v>1</v>
      </c>
      <c r="H171" s="64">
        <v>1</v>
      </c>
      <c r="I171" s="65"/>
      <c r="J171" s="66">
        <f t="shared" si="22"/>
        <v>0</v>
      </c>
      <c r="K171" s="1"/>
      <c r="L171" s="11"/>
    </row>
    <row r="172" spans="1:12" ht="15.75" x14ac:dyDescent="0.25">
      <c r="A172" s="89"/>
      <c r="B172" s="72" t="s">
        <v>299</v>
      </c>
      <c r="C172" s="73" t="s">
        <v>300</v>
      </c>
      <c r="D172" s="74">
        <v>2684.42</v>
      </c>
      <c r="E172" s="75">
        <f t="shared" si="17"/>
        <v>0</v>
      </c>
      <c r="F172" s="94">
        <f t="shared" si="18"/>
        <v>0</v>
      </c>
      <c r="G172" s="76">
        <v>1</v>
      </c>
      <c r="H172" s="76">
        <v>1</v>
      </c>
      <c r="I172" s="77"/>
      <c r="J172" s="78">
        <f t="shared" si="22"/>
        <v>0</v>
      </c>
      <c r="K172" s="1"/>
      <c r="L172" s="11"/>
    </row>
    <row r="173" spans="1:12" ht="15.75" x14ac:dyDescent="0.25">
      <c r="A173" s="80"/>
      <c r="B173" s="81"/>
      <c r="C173" s="82" t="s">
        <v>301</v>
      </c>
      <c r="D173" s="114" t="s">
        <v>1572</v>
      </c>
      <c r="E173" s="84">
        <f t="shared" si="17"/>
        <v>0</v>
      </c>
      <c r="F173" s="85">
        <f t="shared" si="18"/>
        <v>0</v>
      </c>
      <c r="G173" s="86" t="s">
        <v>1572</v>
      </c>
      <c r="H173" s="86" t="s">
        <v>1572</v>
      </c>
      <c r="I173" s="87"/>
      <c r="J173" s="88"/>
      <c r="K173" s="1"/>
    </row>
    <row r="174" spans="1:12" ht="15.75" x14ac:dyDescent="0.25">
      <c r="A174" s="58"/>
      <c r="B174" s="59" t="s">
        <v>302</v>
      </c>
      <c r="C174" s="60" t="s">
        <v>303</v>
      </c>
      <c r="D174" s="61">
        <v>42.19</v>
      </c>
      <c r="E174" s="105">
        <f t="shared" si="17"/>
        <v>0</v>
      </c>
      <c r="F174" s="63">
        <f t="shared" si="18"/>
        <v>0</v>
      </c>
      <c r="G174" s="64">
        <v>70</v>
      </c>
      <c r="H174" s="64">
        <v>840</v>
      </c>
      <c r="I174" s="65"/>
      <c r="J174" s="66">
        <f t="shared" ref="J174:J184" si="23">IFERROR(I174*F174,0)</f>
        <v>0</v>
      </c>
      <c r="K174" s="1"/>
      <c r="L174" s="11"/>
    </row>
    <row r="175" spans="1:12" ht="15.75" x14ac:dyDescent="0.25">
      <c r="A175" s="58"/>
      <c r="B175" s="67" t="s">
        <v>304</v>
      </c>
      <c r="C175" s="68" t="s">
        <v>305</v>
      </c>
      <c r="D175" s="69">
        <v>31.33</v>
      </c>
      <c r="E175" s="62">
        <f t="shared" si="17"/>
        <v>0</v>
      </c>
      <c r="F175" s="63">
        <f t="shared" si="18"/>
        <v>0</v>
      </c>
      <c r="G175" s="70">
        <v>40</v>
      </c>
      <c r="H175" s="70">
        <v>480</v>
      </c>
      <c r="I175" s="71"/>
      <c r="J175" s="66">
        <f t="shared" si="23"/>
        <v>0</v>
      </c>
      <c r="K175" s="1"/>
      <c r="L175" s="11"/>
    </row>
    <row r="176" spans="1:12" ht="15.75" x14ac:dyDescent="0.25">
      <c r="A176" s="89"/>
      <c r="B176" s="67" t="s">
        <v>306</v>
      </c>
      <c r="C176" s="68" t="s">
        <v>307</v>
      </c>
      <c r="D176" s="69">
        <v>35.619999999999997</v>
      </c>
      <c r="E176" s="62">
        <f t="shared" si="17"/>
        <v>0</v>
      </c>
      <c r="F176" s="63">
        <f t="shared" si="18"/>
        <v>0</v>
      </c>
      <c r="G176" s="70">
        <v>50</v>
      </c>
      <c r="H176" s="70">
        <v>400</v>
      </c>
      <c r="I176" s="71"/>
      <c r="J176" s="66">
        <f t="shared" si="23"/>
        <v>0</v>
      </c>
      <c r="K176" s="1"/>
      <c r="L176" s="11"/>
    </row>
    <row r="177" spans="1:12" ht="15.75" x14ac:dyDescent="0.25">
      <c r="A177" s="58"/>
      <c r="B177" s="67" t="s">
        <v>308</v>
      </c>
      <c r="C177" s="68" t="s">
        <v>309</v>
      </c>
      <c r="D177" s="69">
        <v>28.62</v>
      </c>
      <c r="E177" s="62">
        <f t="shared" si="17"/>
        <v>0</v>
      </c>
      <c r="F177" s="63">
        <f t="shared" si="18"/>
        <v>0</v>
      </c>
      <c r="G177" s="70">
        <v>75</v>
      </c>
      <c r="H177" s="70">
        <v>225</v>
      </c>
      <c r="I177" s="71"/>
      <c r="J177" s="66">
        <f t="shared" si="23"/>
        <v>0</v>
      </c>
      <c r="K177" s="1"/>
      <c r="L177" s="11"/>
    </row>
    <row r="178" spans="1:12" ht="15.75" x14ac:dyDescent="0.25">
      <c r="A178" s="58"/>
      <c r="B178" s="72" t="s">
        <v>310</v>
      </c>
      <c r="C178" s="73" t="s">
        <v>311</v>
      </c>
      <c r="D178" s="74">
        <v>43.92</v>
      </c>
      <c r="E178" s="75">
        <f t="shared" si="17"/>
        <v>0</v>
      </c>
      <c r="F178" s="94">
        <f t="shared" si="18"/>
        <v>0</v>
      </c>
      <c r="G178" s="76">
        <v>40</v>
      </c>
      <c r="H178" s="76">
        <v>120</v>
      </c>
      <c r="I178" s="77"/>
      <c r="J178" s="78">
        <f t="shared" si="23"/>
        <v>0</v>
      </c>
      <c r="K178" s="1"/>
      <c r="L178" s="11"/>
    </row>
    <row r="179" spans="1:12" ht="15.75" x14ac:dyDescent="0.25">
      <c r="A179" s="58"/>
      <c r="B179" s="67" t="s">
        <v>312</v>
      </c>
      <c r="C179" s="68" t="s">
        <v>313</v>
      </c>
      <c r="D179" s="69">
        <v>51.03</v>
      </c>
      <c r="E179" s="62">
        <f t="shared" si="17"/>
        <v>0</v>
      </c>
      <c r="F179" s="113">
        <f t="shared" si="18"/>
        <v>0</v>
      </c>
      <c r="G179" s="70">
        <v>25</v>
      </c>
      <c r="H179" s="70">
        <v>75</v>
      </c>
      <c r="I179" s="71"/>
      <c r="J179" s="79">
        <f t="shared" si="23"/>
        <v>0</v>
      </c>
      <c r="K179" s="1"/>
      <c r="L179" s="11"/>
    </row>
    <row r="180" spans="1:12" ht="15.75" x14ac:dyDescent="0.25">
      <c r="A180" s="58"/>
      <c r="B180" s="67" t="s">
        <v>314</v>
      </c>
      <c r="C180" s="68" t="s">
        <v>315</v>
      </c>
      <c r="D180" s="69">
        <v>88.22</v>
      </c>
      <c r="E180" s="62">
        <f t="shared" si="17"/>
        <v>0</v>
      </c>
      <c r="F180" s="63">
        <f t="shared" si="18"/>
        <v>0</v>
      </c>
      <c r="G180" s="70">
        <v>10</v>
      </c>
      <c r="H180" s="70">
        <v>40</v>
      </c>
      <c r="I180" s="71"/>
      <c r="J180" s="66">
        <f t="shared" si="23"/>
        <v>0</v>
      </c>
      <c r="K180" s="1"/>
      <c r="L180" s="11"/>
    </row>
    <row r="181" spans="1:12" ht="15.75" x14ac:dyDescent="0.25">
      <c r="A181" s="58"/>
      <c r="B181" s="67" t="s">
        <v>316</v>
      </c>
      <c r="C181" s="68" t="s">
        <v>317</v>
      </c>
      <c r="D181" s="69">
        <v>109.52</v>
      </c>
      <c r="E181" s="62">
        <f t="shared" si="17"/>
        <v>0</v>
      </c>
      <c r="F181" s="63">
        <f t="shared" si="18"/>
        <v>0</v>
      </c>
      <c r="G181" s="70">
        <v>10</v>
      </c>
      <c r="H181" s="70">
        <v>30</v>
      </c>
      <c r="I181" s="71"/>
      <c r="J181" s="66">
        <f t="shared" si="23"/>
        <v>0</v>
      </c>
      <c r="K181" s="1"/>
      <c r="L181" s="11"/>
    </row>
    <row r="182" spans="1:12" ht="15.75" x14ac:dyDescent="0.25">
      <c r="A182" s="58"/>
      <c r="B182" s="72" t="s">
        <v>318</v>
      </c>
      <c r="C182" s="73" t="s">
        <v>319</v>
      </c>
      <c r="D182" s="74">
        <v>184.77</v>
      </c>
      <c r="E182" s="75">
        <f t="shared" si="17"/>
        <v>0</v>
      </c>
      <c r="F182" s="94">
        <f t="shared" si="18"/>
        <v>0</v>
      </c>
      <c r="G182" s="76">
        <v>12</v>
      </c>
      <c r="H182" s="76">
        <v>24</v>
      </c>
      <c r="I182" s="77"/>
      <c r="J182" s="78">
        <f t="shared" si="23"/>
        <v>0</v>
      </c>
      <c r="K182" s="1"/>
      <c r="L182" s="11"/>
    </row>
    <row r="183" spans="1:12" ht="15.75" x14ac:dyDescent="0.25">
      <c r="A183" s="58"/>
      <c r="B183" s="67" t="s">
        <v>320</v>
      </c>
      <c r="C183" s="68" t="s">
        <v>321</v>
      </c>
      <c r="D183" s="69">
        <v>393.04</v>
      </c>
      <c r="E183" s="62">
        <f t="shared" si="17"/>
        <v>0</v>
      </c>
      <c r="F183" s="113">
        <f t="shared" si="18"/>
        <v>0</v>
      </c>
      <c r="G183" s="70">
        <v>6</v>
      </c>
      <c r="H183" s="70">
        <v>12</v>
      </c>
      <c r="I183" s="71"/>
      <c r="J183" s="79">
        <f t="shared" si="23"/>
        <v>0</v>
      </c>
      <c r="K183" s="1"/>
      <c r="L183" s="11"/>
    </row>
    <row r="184" spans="1:12" ht="15.75" x14ac:dyDescent="0.25">
      <c r="A184" s="58"/>
      <c r="B184" s="67" t="s">
        <v>322</v>
      </c>
      <c r="C184" s="68" t="s">
        <v>323</v>
      </c>
      <c r="D184" s="69">
        <v>602.26</v>
      </c>
      <c r="E184" s="62">
        <f t="shared" si="17"/>
        <v>0</v>
      </c>
      <c r="F184" s="63">
        <f t="shared" si="18"/>
        <v>0</v>
      </c>
      <c r="G184" s="70">
        <v>3</v>
      </c>
      <c r="H184" s="70">
        <v>6</v>
      </c>
      <c r="I184" s="71"/>
      <c r="J184" s="66">
        <f t="shared" si="23"/>
        <v>0</v>
      </c>
      <c r="K184" s="1"/>
      <c r="L184" s="11"/>
    </row>
    <row r="185" spans="1:12" ht="15.75" x14ac:dyDescent="0.25">
      <c r="A185" s="80"/>
      <c r="B185" s="81"/>
      <c r="C185" s="82" t="s">
        <v>324</v>
      </c>
      <c r="D185" s="114" t="s">
        <v>1572</v>
      </c>
      <c r="E185" s="84">
        <f t="shared" si="17"/>
        <v>0</v>
      </c>
      <c r="F185" s="85">
        <f t="shared" si="18"/>
        <v>0</v>
      </c>
      <c r="G185" s="86" t="s">
        <v>1572</v>
      </c>
      <c r="H185" s="86" t="s">
        <v>1572</v>
      </c>
      <c r="I185" s="87"/>
      <c r="J185" s="88"/>
      <c r="K185" s="1"/>
      <c r="L185" s="11"/>
    </row>
    <row r="186" spans="1:12" ht="15.75" x14ac:dyDescent="0.25">
      <c r="A186" s="58"/>
      <c r="B186" s="59" t="s">
        <v>325</v>
      </c>
      <c r="C186" s="60" t="s">
        <v>326</v>
      </c>
      <c r="D186" s="61">
        <v>18.79</v>
      </c>
      <c r="E186" s="105">
        <f t="shared" si="17"/>
        <v>0</v>
      </c>
      <c r="F186" s="63">
        <f t="shared" si="18"/>
        <v>0</v>
      </c>
      <c r="G186" s="64">
        <v>50</v>
      </c>
      <c r="H186" s="64">
        <v>600</v>
      </c>
      <c r="I186" s="65"/>
      <c r="J186" s="66">
        <f t="shared" ref="J186:J199" si="24">IFERROR(I186*F186,0)</f>
        <v>0</v>
      </c>
      <c r="K186" s="1"/>
      <c r="L186" s="11"/>
    </row>
    <row r="187" spans="1:12" ht="15.75" x14ac:dyDescent="0.25">
      <c r="A187" s="58"/>
      <c r="B187" s="67" t="s">
        <v>327</v>
      </c>
      <c r="C187" s="68" t="s">
        <v>328</v>
      </c>
      <c r="D187" s="69">
        <v>17.899999999999999</v>
      </c>
      <c r="E187" s="62">
        <f t="shared" si="17"/>
        <v>0</v>
      </c>
      <c r="F187" s="63">
        <f t="shared" si="18"/>
        <v>0</v>
      </c>
      <c r="G187" s="70">
        <v>35</v>
      </c>
      <c r="H187" s="70">
        <v>420</v>
      </c>
      <c r="I187" s="71"/>
      <c r="J187" s="66">
        <f t="shared" si="24"/>
        <v>0</v>
      </c>
      <c r="K187" s="1"/>
      <c r="L187" s="11"/>
    </row>
    <row r="188" spans="1:12" ht="15.75" x14ac:dyDescent="0.25">
      <c r="A188" s="58"/>
      <c r="B188" s="67" t="s">
        <v>329</v>
      </c>
      <c r="C188" s="68" t="s">
        <v>330</v>
      </c>
      <c r="D188" s="69">
        <v>17.899999999999999</v>
      </c>
      <c r="E188" s="62">
        <f t="shared" si="17"/>
        <v>0</v>
      </c>
      <c r="F188" s="63">
        <f t="shared" si="18"/>
        <v>0</v>
      </c>
      <c r="G188" s="70">
        <v>90</v>
      </c>
      <c r="H188" s="70">
        <v>360</v>
      </c>
      <c r="I188" s="71"/>
      <c r="J188" s="66">
        <f t="shared" si="24"/>
        <v>0</v>
      </c>
      <c r="K188" s="1"/>
      <c r="L188" s="11"/>
    </row>
    <row r="189" spans="1:12" ht="15.75" x14ac:dyDescent="0.25">
      <c r="A189" s="58"/>
      <c r="B189" s="67" t="s">
        <v>331</v>
      </c>
      <c r="C189" s="68" t="s">
        <v>332</v>
      </c>
      <c r="D189" s="69">
        <v>13.36</v>
      </c>
      <c r="E189" s="62">
        <f t="shared" si="17"/>
        <v>0</v>
      </c>
      <c r="F189" s="63">
        <f t="shared" si="18"/>
        <v>0</v>
      </c>
      <c r="G189" s="70">
        <v>50</v>
      </c>
      <c r="H189" s="70">
        <v>200</v>
      </c>
      <c r="I189" s="71"/>
      <c r="J189" s="66">
        <f t="shared" si="24"/>
        <v>0</v>
      </c>
      <c r="K189" s="1"/>
      <c r="L189" s="11"/>
    </row>
    <row r="190" spans="1:12" ht="15.75" x14ac:dyDescent="0.25">
      <c r="A190" s="58"/>
      <c r="B190" s="72" t="s">
        <v>333</v>
      </c>
      <c r="C190" s="73" t="s">
        <v>334</v>
      </c>
      <c r="D190" s="74">
        <v>16.239999999999998</v>
      </c>
      <c r="E190" s="75">
        <f t="shared" si="17"/>
        <v>0</v>
      </c>
      <c r="F190" s="94">
        <f t="shared" si="18"/>
        <v>0</v>
      </c>
      <c r="G190" s="76">
        <v>35</v>
      </c>
      <c r="H190" s="76">
        <v>105</v>
      </c>
      <c r="I190" s="77"/>
      <c r="J190" s="78">
        <f t="shared" si="24"/>
        <v>0</v>
      </c>
      <c r="K190" s="1"/>
      <c r="L190" s="11"/>
    </row>
    <row r="191" spans="1:12" ht="15.75" x14ac:dyDescent="0.25">
      <c r="A191" s="58"/>
      <c r="B191" s="67" t="s">
        <v>335</v>
      </c>
      <c r="C191" s="68" t="s">
        <v>336</v>
      </c>
      <c r="D191" s="69">
        <v>28.48</v>
      </c>
      <c r="E191" s="62">
        <f t="shared" si="17"/>
        <v>0</v>
      </c>
      <c r="F191" s="113">
        <f t="shared" si="18"/>
        <v>0</v>
      </c>
      <c r="G191" s="70">
        <v>20</v>
      </c>
      <c r="H191" s="70">
        <v>60</v>
      </c>
      <c r="I191" s="71"/>
      <c r="J191" s="79">
        <f t="shared" si="24"/>
        <v>0</v>
      </c>
      <c r="K191" s="1"/>
      <c r="L191" s="11"/>
    </row>
    <row r="192" spans="1:12" ht="15.75" x14ac:dyDescent="0.25">
      <c r="A192" s="58"/>
      <c r="B192" s="67" t="s">
        <v>337</v>
      </c>
      <c r="C192" s="68" t="s">
        <v>338</v>
      </c>
      <c r="D192" s="69">
        <v>46.18</v>
      </c>
      <c r="E192" s="62">
        <f t="shared" si="17"/>
        <v>0</v>
      </c>
      <c r="F192" s="63">
        <f t="shared" si="18"/>
        <v>0</v>
      </c>
      <c r="G192" s="70">
        <v>20</v>
      </c>
      <c r="H192" s="70">
        <v>40</v>
      </c>
      <c r="I192" s="71"/>
      <c r="J192" s="66">
        <f t="shared" si="24"/>
        <v>0</v>
      </c>
      <c r="K192" s="1"/>
      <c r="L192" s="11"/>
    </row>
    <row r="193" spans="1:12" ht="15.75" x14ac:dyDescent="0.25">
      <c r="A193" s="58"/>
      <c r="B193" s="67" t="s">
        <v>339</v>
      </c>
      <c r="C193" s="68" t="s">
        <v>340</v>
      </c>
      <c r="D193" s="69">
        <v>60.79</v>
      </c>
      <c r="E193" s="62">
        <f t="shared" si="17"/>
        <v>0</v>
      </c>
      <c r="F193" s="63">
        <f t="shared" si="18"/>
        <v>0</v>
      </c>
      <c r="G193" s="70">
        <v>15</v>
      </c>
      <c r="H193" s="70">
        <v>30</v>
      </c>
      <c r="I193" s="71"/>
      <c r="J193" s="66">
        <f t="shared" si="24"/>
        <v>0</v>
      </c>
      <c r="K193" s="1"/>
      <c r="L193" s="11"/>
    </row>
    <row r="194" spans="1:12" ht="15.75" x14ac:dyDescent="0.25">
      <c r="A194" s="58"/>
      <c r="B194" s="72" t="s">
        <v>341</v>
      </c>
      <c r="C194" s="121" t="s">
        <v>342</v>
      </c>
      <c r="D194" s="74">
        <v>104.25</v>
      </c>
      <c r="E194" s="75">
        <f t="shared" si="17"/>
        <v>0</v>
      </c>
      <c r="F194" s="94">
        <f t="shared" si="18"/>
        <v>0</v>
      </c>
      <c r="G194" s="76">
        <v>8</v>
      </c>
      <c r="H194" s="76">
        <v>16</v>
      </c>
      <c r="I194" s="77"/>
      <c r="J194" s="78">
        <f t="shared" si="24"/>
        <v>0</v>
      </c>
      <c r="K194" s="1"/>
      <c r="L194" s="11"/>
    </row>
    <row r="195" spans="1:12" ht="15.75" x14ac:dyDescent="0.25">
      <c r="A195" s="58"/>
      <c r="B195" s="67" t="s">
        <v>343</v>
      </c>
      <c r="C195" s="68" t="s">
        <v>344</v>
      </c>
      <c r="D195" s="69">
        <v>226.31</v>
      </c>
      <c r="E195" s="62">
        <f t="shared" si="17"/>
        <v>0</v>
      </c>
      <c r="F195" s="113">
        <f t="shared" si="18"/>
        <v>0</v>
      </c>
      <c r="G195" s="70">
        <v>6</v>
      </c>
      <c r="H195" s="70">
        <v>12</v>
      </c>
      <c r="I195" s="71"/>
      <c r="J195" s="79">
        <f t="shared" si="24"/>
        <v>0</v>
      </c>
      <c r="K195" s="1"/>
      <c r="L195" s="11"/>
    </row>
    <row r="196" spans="1:12" ht="15.75" x14ac:dyDescent="0.25">
      <c r="A196" s="58"/>
      <c r="B196" s="67" t="s">
        <v>345</v>
      </c>
      <c r="C196" s="68" t="s">
        <v>346</v>
      </c>
      <c r="D196" s="69">
        <v>337.46</v>
      </c>
      <c r="E196" s="62">
        <f t="shared" si="17"/>
        <v>0</v>
      </c>
      <c r="F196" s="63">
        <f t="shared" si="18"/>
        <v>0</v>
      </c>
      <c r="G196" s="70">
        <v>8</v>
      </c>
      <c r="H196" s="70">
        <v>8</v>
      </c>
      <c r="I196" s="71"/>
      <c r="J196" s="66">
        <f t="shared" si="24"/>
        <v>0</v>
      </c>
      <c r="K196" s="1"/>
      <c r="L196" s="11"/>
    </row>
    <row r="197" spans="1:12" ht="15.75" x14ac:dyDescent="0.25">
      <c r="A197" s="58"/>
      <c r="B197" s="67" t="s">
        <v>347</v>
      </c>
      <c r="C197" s="68" t="s">
        <v>348</v>
      </c>
      <c r="D197" s="69">
        <v>717.65</v>
      </c>
      <c r="E197" s="62">
        <f t="shared" si="17"/>
        <v>0</v>
      </c>
      <c r="F197" s="63">
        <f t="shared" si="18"/>
        <v>0</v>
      </c>
      <c r="G197" s="70">
        <v>2</v>
      </c>
      <c r="H197" s="70">
        <v>2</v>
      </c>
      <c r="I197" s="71"/>
      <c r="J197" s="66">
        <f t="shared" si="24"/>
        <v>0</v>
      </c>
      <c r="K197" s="1"/>
      <c r="L197" s="11"/>
    </row>
    <row r="198" spans="1:12" ht="15.75" x14ac:dyDescent="0.25">
      <c r="A198" s="58"/>
      <c r="B198" s="67" t="s">
        <v>349</v>
      </c>
      <c r="C198" s="68" t="s">
        <v>350</v>
      </c>
      <c r="D198" s="69">
        <v>1590.9</v>
      </c>
      <c r="E198" s="62">
        <f t="shared" si="17"/>
        <v>0</v>
      </c>
      <c r="F198" s="63">
        <f t="shared" si="18"/>
        <v>0</v>
      </c>
      <c r="G198" s="70">
        <v>2</v>
      </c>
      <c r="H198" s="70">
        <v>2</v>
      </c>
      <c r="I198" s="71"/>
      <c r="J198" s="66">
        <f t="shared" si="24"/>
        <v>0</v>
      </c>
      <c r="K198" s="1"/>
      <c r="L198" s="11"/>
    </row>
    <row r="199" spans="1:12" ht="15.75" x14ac:dyDescent="0.25">
      <c r="A199" s="58"/>
      <c r="B199" s="67" t="s">
        <v>351</v>
      </c>
      <c r="C199" s="68" t="s">
        <v>352</v>
      </c>
      <c r="D199" s="69">
        <v>2684.42</v>
      </c>
      <c r="E199" s="62">
        <f t="shared" ref="E199:E262" si="25">IF(D199=0,"NET",$E$2)</f>
        <v>0</v>
      </c>
      <c r="F199" s="63">
        <f t="shared" ref="F199:F262" si="26">IFERROR(ROUND(D199*E199,2),0)</f>
        <v>0</v>
      </c>
      <c r="G199" s="70">
        <v>1</v>
      </c>
      <c r="H199" s="70">
        <v>1</v>
      </c>
      <c r="I199" s="71"/>
      <c r="J199" s="66">
        <f t="shared" si="24"/>
        <v>0</v>
      </c>
      <c r="K199" s="1"/>
      <c r="L199" s="11"/>
    </row>
    <row r="200" spans="1:12" ht="15.75" x14ac:dyDescent="0.25">
      <c r="A200" s="80"/>
      <c r="B200" s="81"/>
      <c r="C200" s="82" t="s">
        <v>353</v>
      </c>
      <c r="D200" s="114" t="s">
        <v>1572</v>
      </c>
      <c r="E200" s="84">
        <f t="shared" si="25"/>
        <v>0</v>
      </c>
      <c r="F200" s="85">
        <f t="shared" si="26"/>
        <v>0</v>
      </c>
      <c r="G200" s="86" t="s">
        <v>1572</v>
      </c>
      <c r="H200" s="86" t="s">
        <v>1572</v>
      </c>
      <c r="I200" s="87"/>
      <c r="J200" s="88"/>
      <c r="K200" s="1"/>
      <c r="L200" s="11"/>
    </row>
    <row r="201" spans="1:12" ht="15.75" x14ac:dyDescent="0.25">
      <c r="A201" s="89"/>
      <c r="B201" s="90" t="s">
        <v>354</v>
      </c>
      <c r="C201" s="91" t="s">
        <v>355</v>
      </c>
      <c r="D201" s="92">
        <v>34.97</v>
      </c>
      <c r="E201" s="93">
        <f t="shared" si="25"/>
        <v>0</v>
      </c>
      <c r="F201" s="94">
        <f t="shared" si="26"/>
        <v>0</v>
      </c>
      <c r="G201" s="95">
        <v>40</v>
      </c>
      <c r="H201" s="95">
        <v>480</v>
      </c>
      <c r="I201" s="118"/>
      <c r="J201" s="78">
        <f>IFERROR(I201*F201,0)</f>
        <v>0</v>
      </c>
      <c r="K201" s="1"/>
      <c r="L201" s="11"/>
    </row>
    <row r="202" spans="1:12" ht="15.75" x14ac:dyDescent="0.25">
      <c r="A202" s="89"/>
      <c r="B202" s="107"/>
      <c r="C202" s="98"/>
      <c r="D202" s="108" t="s">
        <v>1572</v>
      </c>
      <c r="E202" s="100">
        <f t="shared" si="25"/>
        <v>0</v>
      </c>
      <c r="F202" s="101">
        <f t="shared" si="26"/>
        <v>0</v>
      </c>
      <c r="G202" s="102" t="s">
        <v>1572</v>
      </c>
      <c r="H202" s="102" t="s">
        <v>1572</v>
      </c>
      <c r="I202" s="103"/>
      <c r="J202" s="104"/>
      <c r="K202" s="1"/>
      <c r="L202" s="11"/>
    </row>
    <row r="203" spans="1:12" ht="15.75" x14ac:dyDescent="0.25">
      <c r="A203" s="89"/>
      <c r="B203" s="59" t="s">
        <v>356</v>
      </c>
      <c r="C203" s="60" t="s">
        <v>357</v>
      </c>
      <c r="D203" s="61">
        <v>40.5</v>
      </c>
      <c r="E203" s="105">
        <f t="shared" si="25"/>
        <v>0</v>
      </c>
      <c r="F203" s="63">
        <f t="shared" si="26"/>
        <v>0</v>
      </c>
      <c r="G203" s="64">
        <v>70</v>
      </c>
      <c r="H203" s="64">
        <v>420</v>
      </c>
      <c r="I203" s="65"/>
      <c r="J203" s="66">
        <f>IFERROR(I203*F203,0)</f>
        <v>0</v>
      </c>
      <c r="K203" s="1"/>
      <c r="L203" s="11"/>
    </row>
    <row r="204" spans="1:12" ht="15.75" x14ac:dyDescent="0.25">
      <c r="A204" s="89"/>
      <c r="B204" s="72" t="s">
        <v>358</v>
      </c>
      <c r="C204" s="73" t="s">
        <v>359</v>
      </c>
      <c r="D204" s="74">
        <v>25.79</v>
      </c>
      <c r="E204" s="75">
        <f t="shared" si="25"/>
        <v>0</v>
      </c>
      <c r="F204" s="94">
        <f t="shared" si="26"/>
        <v>0</v>
      </c>
      <c r="G204" s="76">
        <v>60</v>
      </c>
      <c r="H204" s="76">
        <v>360</v>
      </c>
      <c r="I204" s="77"/>
      <c r="J204" s="78">
        <f>IFERROR(I204*F204,0)</f>
        <v>0</v>
      </c>
      <c r="K204" s="1"/>
      <c r="L204" s="11"/>
    </row>
    <row r="205" spans="1:12" ht="15.75" x14ac:dyDescent="0.25">
      <c r="A205" s="89"/>
      <c r="B205" s="107"/>
      <c r="C205" s="98"/>
      <c r="D205" s="108" t="s">
        <v>1572</v>
      </c>
      <c r="E205" s="100">
        <f t="shared" si="25"/>
        <v>0</v>
      </c>
      <c r="F205" s="101">
        <f t="shared" si="26"/>
        <v>0</v>
      </c>
      <c r="G205" s="102" t="s">
        <v>1572</v>
      </c>
      <c r="H205" s="102" t="s">
        <v>1572</v>
      </c>
      <c r="I205" s="103"/>
      <c r="J205" s="104"/>
      <c r="K205" s="1"/>
      <c r="L205" s="11"/>
    </row>
    <row r="206" spans="1:12" ht="15.75" x14ac:dyDescent="0.25">
      <c r="A206" s="89"/>
      <c r="B206" s="59" t="s">
        <v>360</v>
      </c>
      <c r="C206" s="60" t="s">
        <v>361</v>
      </c>
      <c r="D206" s="61">
        <v>26.1</v>
      </c>
      <c r="E206" s="105">
        <f t="shared" si="25"/>
        <v>0</v>
      </c>
      <c r="F206" s="63">
        <f t="shared" si="26"/>
        <v>0</v>
      </c>
      <c r="G206" s="64">
        <v>40</v>
      </c>
      <c r="H206" s="64">
        <v>240</v>
      </c>
      <c r="I206" s="65"/>
      <c r="J206" s="66">
        <f>IFERROR(I206*F206,0)</f>
        <v>0</v>
      </c>
      <c r="K206" s="1"/>
      <c r="L206" s="11"/>
    </row>
    <row r="207" spans="1:12" ht="15.75" x14ac:dyDescent="0.25">
      <c r="A207" s="89"/>
      <c r="B207" s="67" t="s">
        <v>362</v>
      </c>
      <c r="C207" s="68" t="s">
        <v>363</v>
      </c>
      <c r="D207" s="69">
        <v>25.1</v>
      </c>
      <c r="E207" s="62">
        <f t="shared" si="25"/>
        <v>0</v>
      </c>
      <c r="F207" s="63">
        <f t="shared" si="26"/>
        <v>0</v>
      </c>
      <c r="G207" s="70">
        <v>40</v>
      </c>
      <c r="H207" s="70">
        <v>240</v>
      </c>
      <c r="I207" s="71"/>
      <c r="J207" s="66">
        <f>IFERROR(I207*F207,0)</f>
        <v>0</v>
      </c>
      <c r="K207" s="1"/>
      <c r="L207" s="11"/>
    </row>
    <row r="208" spans="1:12" ht="15.75" x14ac:dyDescent="0.25">
      <c r="A208" s="89"/>
      <c r="B208" s="72" t="s">
        <v>364</v>
      </c>
      <c r="C208" s="73" t="s">
        <v>365</v>
      </c>
      <c r="D208" s="74">
        <v>24.49</v>
      </c>
      <c r="E208" s="75">
        <f t="shared" si="25"/>
        <v>0</v>
      </c>
      <c r="F208" s="94">
        <f t="shared" si="26"/>
        <v>0</v>
      </c>
      <c r="G208" s="76">
        <v>40</v>
      </c>
      <c r="H208" s="76">
        <v>240</v>
      </c>
      <c r="I208" s="77"/>
      <c r="J208" s="78">
        <f>IFERROR(I208*F208,0)</f>
        <v>0</v>
      </c>
      <c r="K208" s="1"/>
      <c r="L208" s="11"/>
    </row>
    <row r="209" spans="1:12" ht="15.75" x14ac:dyDescent="0.25">
      <c r="A209" s="89"/>
      <c r="B209" s="107"/>
      <c r="C209" s="98"/>
      <c r="D209" s="108" t="s">
        <v>1572</v>
      </c>
      <c r="E209" s="100">
        <f t="shared" si="25"/>
        <v>0</v>
      </c>
      <c r="F209" s="101">
        <f t="shared" si="26"/>
        <v>0</v>
      </c>
      <c r="G209" s="102" t="s">
        <v>1572</v>
      </c>
      <c r="H209" s="102" t="s">
        <v>1572</v>
      </c>
      <c r="I209" s="103"/>
      <c r="J209" s="104"/>
      <c r="K209" s="1"/>
      <c r="L209" s="11"/>
    </row>
    <row r="210" spans="1:12" ht="15.75" x14ac:dyDescent="0.25">
      <c r="A210" s="89"/>
      <c r="B210" s="59" t="s">
        <v>366</v>
      </c>
      <c r="C210" s="60" t="s">
        <v>367</v>
      </c>
      <c r="D210" s="61">
        <v>34.96</v>
      </c>
      <c r="E210" s="105">
        <f t="shared" si="25"/>
        <v>0</v>
      </c>
      <c r="F210" s="63">
        <f t="shared" si="26"/>
        <v>0</v>
      </c>
      <c r="G210" s="64">
        <v>50</v>
      </c>
      <c r="H210" s="64">
        <v>200</v>
      </c>
      <c r="I210" s="65"/>
      <c r="J210" s="66">
        <f>IFERROR(I210*F210,0)</f>
        <v>0</v>
      </c>
      <c r="K210" s="1"/>
      <c r="L210" s="11"/>
    </row>
    <row r="211" spans="1:12" ht="15.75" x14ac:dyDescent="0.25">
      <c r="A211" s="89"/>
      <c r="B211" s="67" t="s">
        <v>368</v>
      </c>
      <c r="C211" s="68" t="s">
        <v>369</v>
      </c>
      <c r="D211" s="69">
        <v>33.549999999999997</v>
      </c>
      <c r="E211" s="62">
        <f t="shared" si="25"/>
        <v>0</v>
      </c>
      <c r="F211" s="63">
        <f t="shared" si="26"/>
        <v>0</v>
      </c>
      <c r="G211" s="70">
        <v>40</v>
      </c>
      <c r="H211" s="70">
        <v>160</v>
      </c>
      <c r="I211" s="71"/>
      <c r="J211" s="66">
        <f>IFERROR(I211*F211,0)</f>
        <v>0</v>
      </c>
      <c r="K211" s="1"/>
      <c r="L211" s="11"/>
    </row>
    <row r="212" spans="1:12" ht="15.75" x14ac:dyDescent="0.25">
      <c r="A212" s="89"/>
      <c r="B212" s="67" t="s">
        <v>370</v>
      </c>
      <c r="C212" s="68" t="s">
        <v>371</v>
      </c>
      <c r="D212" s="69">
        <v>33.549999999999997</v>
      </c>
      <c r="E212" s="62">
        <f t="shared" si="25"/>
        <v>0</v>
      </c>
      <c r="F212" s="63">
        <f t="shared" si="26"/>
        <v>0</v>
      </c>
      <c r="G212" s="70">
        <v>40</v>
      </c>
      <c r="H212" s="70">
        <v>160</v>
      </c>
      <c r="I212" s="71"/>
      <c r="J212" s="66">
        <f>IFERROR(I212*F212,0)</f>
        <v>0</v>
      </c>
      <c r="K212" s="1"/>
      <c r="L212" s="11"/>
    </row>
    <row r="213" spans="1:12" ht="15.75" x14ac:dyDescent="0.25">
      <c r="A213" s="89"/>
      <c r="B213" s="72" t="s">
        <v>372</v>
      </c>
      <c r="C213" s="73" t="s">
        <v>373</v>
      </c>
      <c r="D213" s="74">
        <v>25.41</v>
      </c>
      <c r="E213" s="75">
        <f t="shared" si="25"/>
        <v>0</v>
      </c>
      <c r="F213" s="94">
        <f t="shared" si="26"/>
        <v>0</v>
      </c>
      <c r="G213" s="76">
        <v>40</v>
      </c>
      <c r="H213" s="76">
        <v>120</v>
      </c>
      <c r="I213" s="77"/>
      <c r="J213" s="78">
        <f>IFERROR(I213*F213,0)</f>
        <v>0</v>
      </c>
      <c r="K213" s="1"/>
      <c r="L213" s="11"/>
    </row>
    <row r="214" spans="1:12" ht="15.75" x14ac:dyDescent="0.25">
      <c r="A214" s="89"/>
      <c r="B214" s="107"/>
      <c r="C214" s="98"/>
      <c r="D214" s="108" t="s">
        <v>1572</v>
      </c>
      <c r="E214" s="100">
        <f t="shared" si="25"/>
        <v>0</v>
      </c>
      <c r="F214" s="101">
        <f t="shared" si="26"/>
        <v>0</v>
      </c>
      <c r="G214" s="102" t="s">
        <v>1572</v>
      </c>
      <c r="H214" s="102" t="s">
        <v>1572</v>
      </c>
      <c r="I214" s="103"/>
      <c r="J214" s="104"/>
      <c r="K214" s="1"/>
      <c r="L214" s="11"/>
    </row>
    <row r="215" spans="1:12" ht="15.75" x14ac:dyDescent="0.25">
      <c r="A215" s="89"/>
      <c r="B215" s="67" t="s">
        <v>374</v>
      </c>
      <c r="C215" s="68" t="s">
        <v>375</v>
      </c>
      <c r="D215" s="69">
        <v>55.19</v>
      </c>
      <c r="E215" s="62">
        <f t="shared" si="25"/>
        <v>0</v>
      </c>
      <c r="F215" s="63">
        <f t="shared" si="26"/>
        <v>0</v>
      </c>
      <c r="G215" s="70">
        <v>40</v>
      </c>
      <c r="H215" s="70">
        <v>240</v>
      </c>
      <c r="I215" s="71"/>
      <c r="J215" s="66">
        <f>IFERROR(I215*F215,0)</f>
        <v>0</v>
      </c>
      <c r="K215" s="1"/>
      <c r="L215" s="11"/>
    </row>
    <row r="216" spans="1:12" ht="15.75" x14ac:dyDescent="0.25">
      <c r="A216" s="89"/>
      <c r="B216" s="67" t="s">
        <v>376</v>
      </c>
      <c r="C216" s="68" t="s">
        <v>377</v>
      </c>
      <c r="D216" s="69">
        <v>34.51</v>
      </c>
      <c r="E216" s="62">
        <f t="shared" si="25"/>
        <v>0</v>
      </c>
      <c r="F216" s="63">
        <f t="shared" si="26"/>
        <v>0</v>
      </c>
      <c r="G216" s="70">
        <v>25</v>
      </c>
      <c r="H216" s="70">
        <v>100</v>
      </c>
      <c r="I216" s="71"/>
      <c r="J216" s="66">
        <f>IFERROR(I216*F216,0)</f>
        <v>0</v>
      </c>
      <c r="K216" s="1"/>
      <c r="L216" s="11"/>
    </row>
    <row r="217" spans="1:12" ht="15.75" x14ac:dyDescent="0.25">
      <c r="A217" s="89"/>
      <c r="B217" s="72" t="s">
        <v>378</v>
      </c>
      <c r="C217" s="73" t="s">
        <v>379</v>
      </c>
      <c r="D217" s="74">
        <v>32.46</v>
      </c>
      <c r="E217" s="75">
        <f t="shared" si="25"/>
        <v>0</v>
      </c>
      <c r="F217" s="94">
        <f t="shared" si="26"/>
        <v>0</v>
      </c>
      <c r="G217" s="76">
        <v>25</v>
      </c>
      <c r="H217" s="76">
        <v>100</v>
      </c>
      <c r="I217" s="77"/>
      <c r="J217" s="78">
        <f>IFERROR(I217*F217,0)</f>
        <v>0</v>
      </c>
      <c r="K217" s="1"/>
      <c r="L217" s="11"/>
    </row>
    <row r="218" spans="1:12" ht="15.75" x14ac:dyDescent="0.25">
      <c r="A218" s="89"/>
      <c r="B218" s="107"/>
      <c r="C218" s="98"/>
      <c r="D218" s="108" t="s">
        <v>1572</v>
      </c>
      <c r="E218" s="100">
        <f t="shared" si="25"/>
        <v>0</v>
      </c>
      <c r="F218" s="101">
        <f t="shared" si="26"/>
        <v>0</v>
      </c>
      <c r="G218" s="102" t="s">
        <v>1572</v>
      </c>
      <c r="H218" s="102" t="s">
        <v>1572</v>
      </c>
      <c r="I218" s="103"/>
      <c r="J218" s="104"/>
      <c r="K218" s="1"/>
      <c r="L218" s="11"/>
    </row>
    <row r="219" spans="1:12" ht="15.75" x14ac:dyDescent="0.25">
      <c r="A219" s="89"/>
      <c r="B219" s="67" t="s">
        <v>380</v>
      </c>
      <c r="C219" s="68" t="s">
        <v>381</v>
      </c>
      <c r="D219" s="69">
        <v>70.09</v>
      </c>
      <c r="E219" s="62">
        <f t="shared" si="25"/>
        <v>0</v>
      </c>
      <c r="F219" s="63">
        <f t="shared" si="26"/>
        <v>0</v>
      </c>
      <c r="G219" s="70">
        <v>20</v>
      </c>
      <c r="H219" s="70">
        <v>80</v>
      </c>
      <c r="I219" s="71"/>
      <c r="J219" s="66">
        <f>IFERROR(I219*F219,0)</f>
        <v>0</v>
      </c>
      <c r="K219" s="1"/>
      <c r="L219" s="11"/>
    </row>
    <row r="220" spans="1:12" ht="15.75" x14ac:dyDescent="0.25">
      <c r="A220" s="89"/>
      <c r="B220" s="67" t="s">
        <v>382</v>
      </c>
      <c r="C220" s="68" t="s">
        <v>383</v>
      </c>
      <c r="D220" s="69">
        <v>59.99</v>
      </c>
      <c r="E220" s="62">
        <f t="shared" si="25"/>
        <v>0</v>
      </c>
      <c r="F220" s="63">
        <f t="shared" si="26"/>
        <v>0</v>
      </c>
      <c r="G220" s="70">
        <v>15</v>
      </c>
      <c r="H220" s="70">
        <v>60</v>
      </c>
      <c r="I220" s="71"/>
      <c r="J220" s="66">
        <f>IFERROR(I220*F220,0)</f>
        <v>0</v>
      </c>
      <c r="K220" s="1"/>
      <c r="L220" s="11"/>
    </row>
    <row r="221" spans="1:12" ht="15.75" x14ac:dyDescent="0.25">
      <c r="A221" s="89"/>
      <c r="B221" s="72" t="s">
        <v>384</v>
      </c>
      <c r="C221" s="73" t="s">
        <v>385</v>
      </c>
      <c r="D221" s="74">
        <v>52.91</v>
      </c>
      <c r="E221" s="75">
        <f t="shared" si="25"/>
        <v>0</v>
      </c>
      <c r="F221" s="94">
        <f t="shared" si="26"/>
        <v>0</v>
      </c>
      <c r="G221" s="76">
        <v>10</v>
      </c>
      <c r="H221" s="76">
        <v>40</v>
      </c>
      <c r="I221" s="77"/>
      <c r="J221" s="78">
        <f>IFERROR(I221*F221,0)</f>
        <v>0</v>
      </c>
      <c r="K221" s="1"/>
      <c r="L221" s="11"/>
    </row>
    <row r="222" spans="1:12" ht="15.75" x14ac:dyDescent="0.25">
      <c r="A222" s="89"/>
      <c r="B222" s="107"/>
      <c r="C222" s="98"/>
      <c r="D222" s="108" t="s">
        <v>1572</v>
      </c>
      <c r="E222" s="100">
        <f t="shared" si="25"/>
        <v>0</v>
      </c>
      <c r="F222" s="101">
        <f t="shared" si="26"/>
        <v>0</v>
      </c>
      <c r="G222" s="102" t="s">
        <v>1572</v>
      </c>
      <c r="H222" s="102" t="s">
        <v>1572</v>
      </c>
      <c r="I222" s="103"/>
      <c r="J222" s="104"/>
      <c r="K222" s="1"/>
      <c r="L222" s="11"/>
    </row>
    <row r="223" spans="1:12" ht="15.75" x14ac:dyDescent="0.25">
      <c r="A223" s="89"/>
      <c r="B223" s="67" t="s">
        <v>386</v>
      </c>
      <c r="C223" s="68" t="s">
        <v>387</v>
      </c>
      <c r="D223" s="69">
        <v>88.59</v>
      </c>
      <c r="E223" s="62">
        <f t="shared" si="25"/>
        <v>0</v>
      </c>
      <c r="F223" s="63">
        <f t="shared" si="26"/>
        <v>0</v>
      </c>
      <c r="G223" s="70">
        <v>15</v>
      </c>
      <c r="H223" s="70">
        <v>60</v>
      </c>
      <c r="I223" s="71"/>
      <c r="J223" s="66">
        <f t="shared" ref="J223:J226" si="27">IFERROR(I223*F223,0)</f>
        <v>0</v>
      </c>
      <c r="K223" s="1"/>
      <c r="L223" s="11"/>
    </row>
    <row r="224" spans="1:12" ht="15.75" x14ac:dyDescent="0.25">
      <c r="A224" s="89"/>
      <c r="B224" s="67" t="s">
        <v>388</v>
      </c>
      <c r="C224" s="68" t="s">
        <v>389</v>
      </c>
      <c r="D224" s="69">
        <v>86.69</v>
      </c>
      <c r="E224" s="62">
        <f t="shared" si="25"/>
        <v>0</v>
      </c>
      <c r="F224" s="63">
        <f t="shared" si="26"/>
        <v>0</v>
      </c>
      <c r="G224" s="70">
        <v>10</v>
      </c>
      <c r="H224" s="70">
        <v>40</v>
      </c>
      <c r="I224" s="71"/>
      <c r="J224" s="66">
        <f t="shared" si="27"/>
        <v>0</v>
      </c>
      <c r="K224" s="1"/>
      <c r="L224" s="11"/>
    </row>
    <row r="225" spans="1:12" ht="15.75" x14ac:dyDescent="0.25">
      <c r="A225" s="89"/>
      <c r="B225" s="67" t="s">
        <v>390</v>
      </c>
      <c r="C225" s="68" t="s">
        <v>391</v>
      </c>
      <c r="D225" s="69">
        <v>86.69</v>
      </c>
      <c r="E225" s="62">
        <f t="shared" si="25"/>
        <v>0</v>
      </c>
      <c r="F225" s="63">
        <f t="shared" si="26"/>
        <v>0</v>
      </c>
      <c r="G225" s="70">
        <v>10</v>
      </c>
      <c r="H225" s="70">
        <v>40</v>
      </c>
      <c r="I225" s="71"/>
      <c r="J225" s="66">
        <f t="shared" si="27"/>
        <v>0</v>
      </c>
      <c r="K225" s="1"/>
      <c r="L225" s="11"/>
    </row>
    <row r="226" spans="1:12" ht="15.75" x14ac:dyDescent="0.25">
      <c r="A226" s="89"/>
      <c r="B226" s="72" t="s">
        <v>392</v>
      </c>
      <c r="C226" s="73" t="s">
        <v>393</v>
      </c>
      <c r="D226" s="74">
        <v>86.69</v>
      </c>
      <c r="E226" s="75">
        <f t="shared" si="25"/>
        <v>0</v>
      </c>
      <c r="F226" s="94">
        <f t="shared" si="26"/>
        <v>0</v>
      </c>
      <c r="G226" s="76">
        <v>15</v>
      </c>
      <c r="H226" s="76">
        <v>30</v>
      </c>
      <c r="I226" s="77"/>
      <c r="J226" s="78">
        <f t="shared" si="27"/>
        <v>0</v>
      </c>
      <c r="K226" s="1"/>
      <c r="L226" s="11"/>
    </row>
    <row r="227" spans="1:12" ht="15.75" x14ac:dyDescent="0.25">
      <c r="A227" s="89"/>
      <c r="B227" s="107"/>
      <c r="C227" s="98"/>
      <c r="D227" s="108" t="s">
        <v>1572</v>
      </c>
      <c r="E227" s="100">
        <f t="shared" si="25"/>
        <v>0</v>
      </c>
      <c r="F227" s="101">
        <f t="shared" si="26"/>
        <v>0</v>
      </c>
      <c r="G227" s="102" t="s">
        <v>1572</v>
      </c>
      <c r="H227" s="102" t="s">
        <v>1572</v>
      </c>
      <c r="I227" s="103"/>
      <c r="J227" s="104"/>
      <c r="K227" s="1"/>
      <c r="L227" s="11"/>
    </row>
    <row r="228" spans="1:12" ht="15.75" x14ac:dyDescent="0.25">
      <c r="A228" s="89"/>
      <c r="B228" s="67" t="s">
        <v>394</v>
      </c>
      <c r="C228" s="68" t="s">
        <v>395</v>
      </c>
      <c r="D228" s="69">
        <v>127.44</v>
      </c>
      <c r="E228" s="62">
        <f t="shared" si="25"/>
        <v>0</v>
      </c>
      <c r="F228" s="63">
        <f t="shared" si="26"/>
        <v>0</v>
      </c>
      <c r="G228" s="70">
        <v>10</v>
      </c>
      <c r="H228" s="70">
        <v>40</v>
      </c>
      <c r="I228" s="71"/>
      <c r="J228" s="66">
        <f t="shared" ref="J228:J232" si="28">IFERROR(I228*F228,0)</f>
        <v>0</v>
      </c>
      <c r="K228" s="1"/>
      <c r="L228" s="11"/>
    </row>
    <row r="229" spans="1:12" ht="15.75" x14ac:dyDescent="0.25">
      <c r="A229" s="89"/>
      <c r="B229" s="122" t="s">
        <v>396</v>
      </c>
      <c r="C229" s="68" t="s">
        <v>397</v>
      </c>
      <c r="D229" s="69">
        <v>127.44</v>
      </c>
      <c r="E229" s="62">
        <f t="shared" si="25"/>
        <v>0</v>
      </c>
      <c r="F229" s="63">
        <f t="shared" si="26"/>
        <v>0</v>
      </c>
      <c r="G229" s="70">
        <v>9</v>
      </c>
      <c r="H229" s="70">
        <v>36</v>
      </c>
      <c r="I229" s="71"/>
      <c r="J229" s="66">
        <f t="shared" si="28"/>
        <v>0</v>
      </c>
      <c r="K229" s="1"/>
      <c r="L229" s="11"/>
    </row>
    <row r="230" spans="1:12" ht="15.75" x14ac:dyDescent="0.25">
      <c r="A230" s="89"/>
      <c r="B230" s="67" t="s">
        <v>398</v>
      </c>
      <c r="C230" s="68" t="s">
        <v>399</v>
      </c>
      <c r="D230" s="69">
        <v>124.97</v>
      </c>
      <c r="E230" s="62">
        <f t="shared" si="25"/>
        <v>0</v>
      </c>
      <c r="F230" s="63">
        <f t="shared" si="26"/>
        <v>0</v>
      </c>
      <c r="G230" s="70">
        <v>14</v>
      </c>
      <c r="H230" s="70">
        <v>28</v>
      </c>
      <c r="I230" s="71"/>
      <c r="J230" s="66">
        <f t="shared" si="28"/>
        <v>0</v>
      </c>
      <c r="K230" s="1"/>
      <c r="L230" s="11"/>
    </row>
    <row r="231" spans="1:12" ht="15.75" x14ac:dyDescent="0.25">
      <c r="A231" s="89"/>
      <c r="B231" s="67" t="s">
        <v>400</v>
      </c>
      <c r="C231" s="68" t="s">
        <v>401</v>
      </c>
      <c r="D231" s="69">
        <v>124.97</v>
      </c>
      <c r="E231" s="62">
        <f t="shared" si="25"/>
        <v>0</v>
      </c>
      <c r="F231" s="63">
        <f t="shared" si="26"/>
        <v>0</v>
      </c>
      <c r="G231" s="70">
        <v>10</v>
      </c>
      <c r="H231" s="70">
        <v>20</v>
      </c>
      <c r="I231" s="71"/>
      <c r="J231" s="66">
        <f t="shared" si="28"/>
        <v>0</v>
      </c>
      <c r="K231" s="1"/>
      <c r="L231" s="11"/>
    </row>
    <row r="232" spans="1:12" ht="15.75" x14ac:dyDescent="0.25">
      <c r="A232" s="89"/>
      <c r="B232" s="72" t="s">
        <v>402</v>
      </c>
      <c r="C232" s="73" t="s">
        <v>403</v>
      </c>
      <c r="D232" s="74">
        <v>109.83</v>
      </c>
      <c r="E232" s="75">
        <f t="shared" si="25"/>
        <v>0</v>
      </c>
      <c r="F232" s="94">
        <f t="shared" si="26"/>
        <v>0</v>
      </c>
      <c r="G232" s="76">
        <v>10</v>
      </c>
      <c r="H232" s="76">
        <v>20</v>
      </c>
      <c r="I232" s="77"/>
      <c r="J232" s="78">
        <f t="shared" si="28"/>
        <v>0</v>
      </c>
      <c r="K232" s="1"/>
      <c r="L232" s="11"/>
    </row>
    <row r="233" spans="1:12" ht="15.75" x14ac:dyDescent="0.25">
      <c r="A233" s="89"/>
      <c r="B233" s="107"/>
      <c r="C233" s="98"/>
      <c r="D233" s="108" t="s">
        <v>1572</v>
      </c>
      <c r="E233" s="100">
        <f t="shared" si="25"/>
        <v>0</v>
      </c>
      <c r="F233" s="101">
        <f t="shared" si="26"/>
        <v>0</v>
      </c>
      <c r="G233" s="102" t="s">
        <v>1572</v>
      </c>
      <c r="H233" s="102" t="s">
        <v>1572</v>
      </c>
      <c r="I233" s="103"/>
      <c r="J233" s="104"/>
      <c r="K233" s="1"/>
      <c r="L233" s="11"/>
    </row>
    <row r="234" spans="1:12" ht="15.75" x14ac:dyDescent="0.25">
      <c r="A234" s="89"/>
      <c r="B234" s="67" t="s">
        <v>404</v>
      </c>
      <c r="C234" s="68" t="s">
        <v>405</v>
      </c>
      <c r="D234" s="69">
        <v>319.25</v>
      </c>
      <c r="E234" s="62">
        <f t="shared" si="25"/>
        <v>0</v>
      </c>
      <c r="F234" s="63">
        <f t="shared" si="26"/>
        <v>0</v>
      </c>
      <c r="G234" s="123">
        <v>1</v>
      </c>
      <c r="H234" s="70">
        <v>32</v>
      </c>
      <c r="I234" s="71"/>
      <c r="J234" s="66">
        <f t="shared" ref="J234:J237" si="29">IFERROR(I234*F234,0)</f>
        <v>0</v>
      </c>
      <c r="K234" s="1"/>
      <c r="L234" s="11"/>
    </row>
    <row r="235" spans="1:12" ht="15.75" x14ac:dyDescent="0.25">
      <c r="A235" s="89"/>
      <c r="B235" s="67" t="s">
        <v>406</v>
      </c>
      <c r="C235" s="68" t="s">
        <v>407</v>
      </c>
      <c r="D235" s="69">
        <v>306.41000000000003</v>
      </c>
      <c r="E235" s="62">
        <f t="shared" si="25"/>
        <v>0</v>
      </c>
      <c r="F235" s="63">
        <f t="shared" si="26"/>
        <v>0</v>
      </c>
      <c r="G235" s="70">
        <v>8</v>
      </c>
      <c r="H235" s="70">
        <v>16</v>
      </c>
      <c r="I235" s="71"/>
      <c r="J235" s="66">
        <f t="shared" si="29"/>
        <v>0</v>
      </c>
      <c r="K235" s="1"/>
      <c r="L235" s="11"/>
    </row>
    <row r="236" spans="1:12" ht="15.75" x14ac:dyDescent="0.25">
      <c r="A236" s="89"/>
      <c r="B236" s="67" t="s">
        <v>408</v>
      </c>
      <c r="C236" s="68" t="s">
        <v>409</v>
      </c>
      <c r="D236" s="69">
        <v>306.41000000000003</v>
      </c>
      <c r="E236" s="62">
        <f t="shared" si="25"/>
        <v>0</v>
      </c>
      <c r="F236" s="63">
        <f t="shared" si="26"/>
        <v>0</v>
      </c>
      <c r="G236" s="70">
        <v>6</v>
      </c>
      <c r="H236" s="70">
        <v>12</v>
      </c>
      <c r="I236" s="71"/>
      <c r="J236" s="66">
        <f t="shared" si="29"/>
        <v>0</v>
      </c>
      <c r="K236" s="1"/>
      <c r="L236" s="11"/>
    </row>
    <row r="237" spans="1:12" ht="15.75" x14ac:dyDescent="0.25">
      <c r="A237" s="89"/>
      <c r="B237" s="124" t="s">
        <v>410</v>
      </c>
      <c r="C237" s="73" t="s">
        <v>411</v>
      </c>
      <c r="D237" s="74">
        <v>301.17</v>
      </c>
      <c r="E237" s="75">
        <f t="shared" si="25"/>
        <v>0</v>
      </c>
      <c r="F237" s="94">
        <f t="shared" si="26"/>
        <v>0</v>
      </c>
      <c r="G237" s="76">
        <v>6</v>
      </c>
      <c r="H237" s="76">
        <v>12</v>
      </c>
      <c r="I237" s="77"/>
      <c r="J237" s="78">
        <f t="shared" si="29"/>
        <v>0</v>
      </c>
      <c r="K237" s="1"/>
      <c r="L237" s="11"/>
    </row>
    <row r="238" spans="1:12" ht="15.75" x14ac:dyDescent="0.25">
      <c r="A238" s="89"/>
      <c r="B238" s="107"/>
      <c r="C238" s="98"/>
      <c r="D238" s="108" t="s">
        <v>1572</v>
      </c>
      <c r="E238" s="100">
        <f t="shared" si="25"/>
        <v>0</v>
      </c>
      <c r="F238" s="101">
        <f t="shared" si="26"/>
        <v>0</v>
      </c>
      <c r="G238" s="102" t="s">
        <v>1572</v>
      </c>
      <c r="H238" s="102" t="s">
        <v>1572</v>
      </c>
      <c r="I238" s="103"/>
      <c r="J238" s="104"/>
      <c r="K238" s="1"/>
      <c r="L238" s="11"/>
    </row>
    <row r="239" spans="1:12" ht="15.75" x14ac:dyDescent="0.25">
      <c r="A239" s="89"/>
      <c r="B239" s="67" t="s">
        <v>412</v>
      </c>
      <c r="C239" s="68" t="s">
        <v>413</v>
      </c>
      <c r="D239" s="125">
        <v>486.57</v>
      </c>
      <c r="E239" s="62">
        <f t="shared" si="25"/>
        <v>0</v>
      </c>
      <c r="F239" s="63">
        <f t="shared" si="26"/>
        <v>0</v>
      </c>
      <c r="G239" s="70">
        <v>1</v>
      </c>
      <c r="H239" s="70">
        <v>20</v>
      </c>
      <c r="I239" s="71"/>
      <c r="J239" s="66">
        <f t="shared" ref="J239:J241" si="30">IFERROR(I239*F239,0)</f>
        <v>0</v>
      </c>
      <c r="K239" s="1"/>
      <c r="L239" s="11"/>
    </row>
    <row r="240" spans="1:12" ht="15.75" x14ac:dyDescent="0.25">
      <c r="A240" s="89"/>
      <c r="B240" s="67" t="s">
        <v>414</v>
      </c>
      <c r="C240" s="68" t="s">
        <v>415</v>
      </c>
      <c r="D240" s="69">
        <v>486.57</v>
      </c>
      <c r="E240" s="62">
        <f t="shared" si="25"/>
        <v>0</v>
      </c>
      <c r="F240" s="63">
        <f t="shared" si="26"/>
        <v>0</v>
      </c>
      <c r="G240" s="70">
        <v>4</v>
      </c>
      <c r="H240" s="70">
        <v>8</v>
      </c>
      <c r="I240" s="71"/>
      <c r="J240" s="66">
        <f t="shared" si="30"/>
        <v>0</v>
      </c>
      <c r="K240" s="1"/>
      <c r="L240" s="11"/>
    </row>
    <row r="241" spans="1:12" ht="15.75" x14ac:dyDescent="0.25">
      <c r="A241" s="89"/>
      <c r="B241" s="72" t="s">
        <v>416</v>
      </c>
      <c r="C241" s="73" t="s">
        <v>417</v>
      </c>
      <c r="D241" s="74">
        <v>486.57</v>
      </c>
      <c r="E241" s="75">
        <f t="shared" si="25"/>
        <v>0</v>
      </c>
      <c r="F241" s="94">
        <f t="shared" si="26"/>
        <v>0</v>
      </c>
      <c r="G241" s="76">
        <v>4</v>
      </c>
      <c r="H241" s="76">
        <v>8</v>
      </c>
      <c r="I241" s="77"/>
      <c r="J241" s="78">
        <f t="shared" si="30"/>
        <v>0</v>
      </c>
      <c r="K241" s="1"/>
      <c r="L241" s="11"/>
    </row>
    <row r="242" spans="1:12" ht="15.75" x14ac:dyDescent="0.25">
      <c r="A242" s="89"/>
      <c r="B242" s="107"/>
      <c r="C242" s="98"/>
      <c r="D242" s="108" t="s">
        <v>1572</v>
      </c>
      <c r="E242" s="100">
        <f t="shared" si="25"/>
        <v>0</v>
      </c>
      <c r="F242" s="101">
        <f t="shared" si="26"/>
        <v>0</v>
      </c>
      <c r="G242" s="102" t="s">
        <v>1572</v>
      </c>
      <c r="H242" s="102" t="s">
        <v>1572</v>
      </c>
      <c r="I242" s="103"/>
      <c r="J242" s="104"/>
      <c r="K242" s="1"/>
      <c r="L242" s="11"/>
    </row>
    <row r="243" spans="1:12" ht="15.75" x14ac:dyDescent="0.25">
      <c r="A243" s="89"/>
      <c r="B243" s="67" t="s">
        <v>418</v>
      </c>
      <c r="C243" s="68" t="s">
        <v>419</v>
      </c>
      <c r="D243" s="69">
        <v>868.7</v>
      </c>
      <c r="E243" s="62">
        <f t="shared" si="25"/>
        <v>0</v>
      </c>
      <c r="F243" s="63">
        <f t="shared" si="26"/>
        <v>0</v>
      </c>
      <c r="G243" s="70">
        <v>1</v>
      </c>
      <c r="H243" s="70">
        <v>2</v>
      </c>
      <c r="I243" s="71"/>
      <c r="J243" s="66">
        <f>IFERROR(I243*F243,0)</f>
        <v>0</v>
      </c>
      <c r="K243" s="1"/>
      <c r="L243" s="11"/>
    </row>
    <row r="244" spans="1:12" ht="15.75" x14ac:dyDescent="0.25">
      <c r="A244" s="80"/>
      <c r="B244" s="81"/>
      <c r="C244" s="82" t="s">
        <v>420</v>
      </c>
      <c r="D244" s="114" t="s">
        <v>1572</v>
      </c>
      <c r="E244" s="84">
        <f t="shared" si="25"/>
        <v>0</v>
      </c>
      <c r="F244" s="85">
        <f t="shared" si="26"/>
        <v>0</v>
      </c>
      <c r="G244" s="86" t="s">
        <v>1572</v>
      </c>
      <c r="H244" s="86" t="s">
        <v>1572</v>
      </c>
      <c r="I244" s="87"/>
      <c r="J244" s="88"/>
      <c r="K244" s="1"/>
      <c r="L244" s="11"/>
    </row>
    <row r="245" spans="1:12" ht="15.75" x14ac:dyDescent="0.25">
      <c r="A245" s="58"/>
      <c r="B245" s="59" t="s">
        <v>421</v>
      </c>
      <c r="C245" s="60" t="s">
        <v>422</v>
      </c>
      <c r="D245" s="61">
        <v>27.18</v>
      </c>
      <c r="E245" s="105">
        <f t="shared" si="25"/>
        <v>0</v>
      </c>
      <c r="F245" s="63">
        <f t="shared" si="26"/>
        <v>0</v>
      </c>
      <c r="G245" s="64">
        <v>60</v>
      </c>
      <c r="H245" s="64">
        <v>720</v>
      </c>
      <c r="I245" s="65"/>
      <c r="J245" s="66">
        <f t="shared" ref="J245:J256" si="31">IFERROR(I245*F245,0)</f>
        <v>0</v>
      </c>
      <c r="K245" s="1"/>
      <c r="L245" s="11"/>
    </row>
    <row r="246" spans="1:12" ht="15.75" x14ac:dyDescent="0.25">
      <c r="A246" s="58"/>
      <c r="B246" s="67" t="s">
        <v>423</v>
      </c>
      <c r="C246" s="68" t="s">
        <v>424</v>
      </c>
      <c r="D246" s="69">
        <v>27.18</v>
      </c>
      <c r="E246" s="62">
        <f t="shared" si="25"/>
        <v>0</v>
      </c>
      <c r="F246" s="63">
        <f t="shared" si="26"/>
        <v>0</v>
      </c>
      <c r="G246" s="70">
        <v>35</v>
      </c>
      <c r="H246" s="70">
        <v>420</v>
      </c>
      <c r="I246" s="71"/>
      <c r="J246" s="66">
        <f t="shared" si="31"/>
        <v>0</v>
      </c>
      <c r="K246" s="1"/>
      <c r="L246" s="11"/>
    </row>
    <row r="247" spans="1:12" ht="15.75" x14ac:dyDescent="0.25">
      <c r="A247" s="58"/>
      <c r="B247" s="67" t="s">
        <v>425</v>
      </c>
      <c r="C247" s="68" t="s">
        <v>426</v>
      </c>
      <c r="D247" s="69">
        <v>27.18</v>
      </c>
      <c r="E247" s="62">
        <f t="shared" si="25"/>
        <v>0</v>
      </c>
      <c r="F247" s="113">
        <f t="shared" si="26"/>
        <v>0</v>
      </c>
      <c r="G247" s="70">
        <v>60</v>
      </c>
      <c r="H247" s="70">
        <v>240</v>
      </c>
      <c r="I247" s="71"/>
      <c r="J247" s="79">
        <f t="shared" si="31"/>
        <v>0</v>
      </c>
      <c r="K247" s="1"/>
      <c r="L247" s="11"/>
    </row>
    <row r="248" spans="1:12" ht="15.75" x14ac:dyDescent="0.25">
      <c r="A248" s="58"/>
      <c r="B248" s="67" t="s">
        <v>427</v>
      </c>
      <c r="C248" s="68" t="s">
        <v>428</v>
      </c>
      <c r="D248" s="69">
        <v>27.79</v>
      </c>
      <c r="E248" s="62">
        <f t="shared" si="25"/>
        <v>0</v>
      </c>
      <c r="F248" s="113">
        <f t="shared" si="26"/>
        <v>0</v>
      </c>
      <c r="G248" s="70">
        <v>60</v>
      </c>
      <c r="H248" s="70">
        <v>180</v>
      </c>
      <c r="I248" s="71"/>
      <c r="J248" s="79">
        <f t="shared" si="31"/>
        <v>0</v>
      </c>
      <c r="K248" s="1"/>
      <c r="L248" s="11"/>
    </row>
    <row r="249" spans="1:12" ht="15.75" x14ac:dyDescent="0.25">
      <c r="A249" s="58"/>
      <c r="B249" s="67" t="s">
        <v>429</v>
      </c>
      <c r="C249" s="68" t="s">
        <v>430</v>
      </c>
      <c r="D249" s="69">
        <v>27.18</v>
      </c>
      <c r="E249" s="62">
        <f t="shared" si="25"/>
        <v>0</v>
      </c>
      <c r="F249" s="113">
        <f t="shared" si="26"/>
        <v>0</v>
      </c>
      <c r="G249" s="70">
        <v>35</v>
      </c>
      <c r="H249" s="70">
        <v>105</v>
      </c>
      <c r="I249" s="71"/>
      <c r="J249" s="79">
        <f t="shared" si="31"/>
        <v>0</v>
      </c>
      <c r="K249" s="1"/>
      <c r="L249" s="11"/>
    </row>
    <row r="250" spans="1:12" ht="15.75" x14ac:dyDescent="0.25">
      <c r="A250" s="58"/>
      <c r="B250" s="67" t="s">
        <v>431</v>
      </c>
      <c r="C250" s="68" t="s">
        <v>432</v>
      </c>
      <c r="D250" s="69">
        <v>38.97</v>
      </c>
      <c r="E250" s="62">
        <f t="shared" si="25"/>
        <v>0</v>
      </c>
      <c r="F250" s="113">
        <f t="shared" si="26"/>
        <v>0</v>
      </c>
      <c r="G250" s="70">
        <v>30</v>
      </c>
      <c r="H250" s="70">
        <v>90</v>
      </c>
      <c r="I250" s="71"/>
      <c r="J250" s="79">
        <f t="shared" si="31"/>
        <v>0</v>
      </c>
      <c r="K250" s="1"/>
      <c r="L250" s="11"/>
    </row>
    <row r="251" spans="1:12" ht="15.75" x14ac:dyDescent="0.25">
      <c r="A251" s="58"/>
      <c r="B251" s="67" t="s">
        <v>433</v>
      </c>
      <c r="C251" s="68" t="s">
        <v>434</v>
      </c>
      <c r="D251" s="69">
        <v>59.55</v>
      </c>
      <c r="E251" s="62">
        <f t="shared" si="25"/>
        <v>0</v>
      </c>
      <c r="F251" s="113">
        <f t="shared" si="26"/>
        <v>0</v>
      </c>
      <c r="G251" s="70">
        <v>25</v>
      </c>
      <c r="H251" s="70">
        <v>50</v>
      </c>
      <c r="I251" s="71"/>
      <c r="J251" s="79">
        <f t="shared" si="31"/>
        <v>0</v>
      </c>
      <c r="K251" s="1"/>
      <c r="L251" s="11"/>
    </row>
    <row r="252" spans="1:12" ht="15.75" x14ac:dyDescent="0.25">
      <c r="A252" s="58"/>
      <c r="B252" s="67" t="s">
        <v>435</v>
      </c>
      <c r="C252" s="68" t="s">
        <v>436</v>
      </c>
      <c r="D252" s="69">
        <v>79.459999999999994</v>
      </c>
      <c r="E252" s="62">
        <f t="shared" si="25"/>
        <v>0</v>
      </c>
      <c r="F252" s="113">
        <f t="shared" si="26"/>
        <v>0</v>
      </c>
      <c r="G252" s="70">
        <v>9</v>
      </c>
      <c r="H252" s="70">
        <v>27</v>
      </c>
      <c r="I252" s="71"/>
      <c r="J252" s="79">
        <f t="shared" si="31"/>
        <v>0</v>
      </c>
      <c r="K252" s="1"/>
      <c r="L252" s="11"/>
    </row>
    <row r="253" spans="1:12" ht="15.75" x14ac:dyDescent="0.25">
      <c r="A253" s="58"/>
      <c r="B253" s="67" t="s">
        <v>437</v>
      </c>
      <c r="C253" s="68" t="s">
        <v>438</v>
      </c>
      <c r="D253" s="69">
        <v>128.82</v>
      </c>
      <c r="E253" s="62">
        <f t="shared" si="25"/>
        <v>0</v>
      </c>
      <c r="F253" s="113">
        <f t="shared" si="26"/>
        <v>0</v>
      </c>
      <c r="G253" s="70">
        <v>8</v>
      </c>
      <c r="H253" s="70">
        <v>16</v>
      </c>
      <c r="I253" s="71"/>
      <c r="J253" s="79">
        <f t="shared" si="31"/>
        <v>0</v>
      </c>
      <c r="K253" s="1"/>
      <c r="L253" s="11"/>
    </row>
    <row r="254" spans="1:12" ht="15.75" x14ac:dyDescent="0.25">
      <c r="A254" s="58"/>
      <c r="B254" s="67" t="s">
        <v>439</v>
      </c>
      <c r="C254" s="68" t="s">
        <v>440</v>
      </c>
      <c r="D254" s="69">
        <v>317.97000000000003</v>
      </c>
      <c r="E254" s="62">
        <f t="shared" si="25"/>
        <v>0</v>
      </c>
      <c r="F254" s="113">
        <f t="shared" si="26"/>
        <v>0</v>
      </c>
      <c r="G254" s="70">
        <v>5</v>
      </c>
      <c r="H254" s="70">
        <v>10</v>
      </c>
      <c r="I254" s="71"/>
      <c r="J254" s="79">
        <f t="shared" si="31"/>
        <v>0</v>
      </c>
      <c r="K254" s="1"/>
      <c r="L254" s="11"/>
    </row>
    <row r="255" spans="1:12" ht="15.75" x14ac:dyDescent="0.25">
      <c r="A255" s="58"/>
      <c r="B255" s="67" t="s">
        <v>441</v>
      </c>
      <c r="C255" s="68" t="s">
        <v>442</v>
      </c>
      <c r="D255" s="69">
        <v>485.21</v>
      </c>
      <c r="E255" s="62">
        <f t="shared" si="25"/>
        <v>0</v>
      </c>
      <c r="F255" s="113">
        <f t="shared" si="26"/>
        <v>0</v>
      </c>
      <c r="G255" s="70">
        <v>8</v>
      </c>
      <c r="H255" s="70">
        <v>8</v>
      </c>
      <c r="I255" s="71"/>
      <c r="J255" s="79">
        <f t="shared" si="31"/>
        <v>0</v>
      </c>
      <c r="K255" s="1"/>
      <c r="L255" s="11"/>
    </row>
    <row r="256" spans="1:12" ht="15.75" x14ac:dyDescent="0.25">
      <c r="A256" s="58"/>
      <c r="B256" s="67" t="s">
        <v>443</v>
      </c>
      <c r="C256" s="68" t="s">
        <v>444</v>
      </c>
      <c r="D256" s="69">
        <v>790.23</v>
      </c>
      <c r="E256" s="62">
        <f t="shared" si="25"/>
        <v>0</v>
      </c>
      <c r="F256" s="63">
        <f t="shared" si="26"/>
        <v>0</v>
      </c>
      <c r="G256" s="70">
        <v>4</v>
      </c>
      <c r="H256" s="70">
        <v>4</v>
      </c>
      <c r="I256" s="71"/>
      <c r="J256" s="66">
        <f t="shared" si="31"/>
        <v>0</v>
      </c>
      <c r="K256" s="1"/>
      <c r="L256" s="11"/>
    </row>
    <row r="257" spans="1:12" ht="15.75" x14ac:dyDescent="0.25">
      <c r="A257" s="80"/>
      <c r="B257" s="81"/>
      <c r="C257" s="82" t="s">
        <v>445</v>
      </c>
      <c r="D257" s="83" t="s">
        <v>1572</v>
      </c>
      <c r="E257" s="84">
        <f t="shared" si="25"/>
        <v>0</v>
      </c>
      <c r="F257" s="85">
        <f t="shared" si="26"/>
        <v>0</v>
      </c>
      <c r="G257" s="86" t="s">
        <v>1572</v>
      </c>
      <c r="H257" s="86" t="s">
        <v>1572</v>
      </c>
      <c r="I257" s="87"/>
      <c r="J257" s="88"/>
      <c r="K257" s="1"/>
      <c r="L257" s="11"/>
    </row>
    <row r="258" spans="1:12" ht="15.75" x14ac:dyDescent="0.25">
      <c r="A258" s="58"/>
      <c r="B258" s="59" t="s">
        <v>446</v>
      </c>
      <c r="C258" s="60" t="s">
        <v>447</v>
      </c>
      <c r="D258" s="61">
        <v>28.68</v>
      </c>
      <c r="E258" s="105">
        <f t="shared" si="25"/>
        <v>0</v>
      </c>
      <c r="F258" s="63">
        <f t="shared" si="26"/>
        <v>0</v>
      </c>
      <c r="G258" s="64">
        <v>80</v>
      </c>
      <c r="H258" s="64">
        <v>480</v>
      </c>
      <c r="I258" s="65"/>
      <c r="J258" s="66">
        <f t="shared" ref="J258:J271" si="32">IFERROR(I258*F258,0)</f>
        <v>0</v>
      </c>
      <c r="K258" s="1"/>
      <c r="L258" s="11"/>
    </row>
    <row r="259" spans="1:12" ht="15.75" x14ac:dyDescent="0.25">
      <c r="A259" s="58"/>
      <c r="B259" s="67" t="s">
        <v>448</v>
      </c>
      <c r="C259" s="68" t="s">
        <v>449</v>
      </c>
      <c r="D259" s="69">
        <v>27.12</v>
      </c>
      <c r="E259" s="62">
        <f t="shared" si="25"/>
        <v>0</v>
      </c>
      <c r="F259" s="63">
        <f t="shared" si="26"/>
        <v>0</v>
      </c>
      <c r="G259" s="70">
        <v>75</v>
      </c>
      <c r="H259" s="70">
        <v>300</v>
      </c>
      <c r="I259" s="71"/>
      <c r="J259" s="66">
        <f t="shared" si="32"/>
        <v>0</v>
      </c>
      <c r="K259" s="1"/>
      <c r="L259" s="11"/>
    </row>
    <row r="260" spans="1:12" ht="15.75" x14ac:dyDescent="0.25">
      <c r="A260" s="58"/>
      <c r="B260" s="67" t="s">
        <v>450</v>
      </c>
      <c r="C260" s="68" t="s">
        <v>451</v>
      </c>
      <c r="D260" s="69">
        <v>27.12</v>
      </c>
      <c r="E260" s="62">
        <f t="shared" si="25"/>
        <v>0</v>
      </c>
      <c r="F260" s="63">
        <f t="shared" si="26"/>
        <v>0</v>
      </c>
      <c r="G260" s="70">
        <v>45</v>
      </c>
      <c r="H260" s="70">
        <v>180</v>
      </c>
      <c r="I260" s="71"/>
      <c r="J260" s="66">
        <f t="shared" si="32"/>
        <v>0</v>
      </c>
      <c r="K260" s="1"/>
      <c r="L260" s="11"/>
    </row>
    <row r="261" spans="1:12" ht="15.75" x14ac:dyDescent="0.25">
      <c r="A261" s="58"/>
      <c r="B261" s="67" t="s">
        <v>452</v>
      </c>
      <c r="C261" s="68" t="s">
        <v>453</v>
      </c>
      <c r="D261" s="69">
        <v>17.53</v>
      </c>
      <c r="E261" s="62">
        <f t="shared" si="25"/>
        <v>0</v>
      </c>
      <c r="F261" s="63">
        <f t="shared" si="26"/>
        <v>0</v>
      </c>
      <c r="G261" s="70">
        <v>40</v>
      </c>
      <c r="H261" s="70">
        <v>120</v>
      </c>
      <c r="I261" s="71"/>
      <c r="J261" s="66">
        <f t="shared" si="32"/>
        <v>0</v>
      </c>
      <c r="K261" s="1"/>
      <c r="L261" s="11"/>
    </row>
    <row r="262" spans="1:12" ht="15.75" x14ac:dyDescent="0.25">
      <c r="A262" s="58"/>
      <c r="B262" s="72" t="s">
        <v>454</v>
      </c>
      <c r="C262" s="73" t="s">
        <v>455</v>
      </c>
      <c r="D262" s="74">
        <v>24.77</v>
      </c>
      <c r="E262" s="75">
        <f t="shared" si="25"/>
        <v>0</v>
      </c>
      <c r="F262" s="94">
        <f t="shared" si="26"/>
        <v>0</v>
      </c>
      <c r="G262" s="76">
        <v>35</v>
      </c>
      <c r="H262" s="76">
        <v>70</v>
      </c>
      <c r="I262" s="77"/>
      <c r="J262" s="78">
        <f t="shared" si="32"/>
        <v>0</v>
      </c>
      <c r="K262" s="1"/>
      <c r="L262" s="11"/>
    </row>
    <row r="263" spans="1:12" ht="15.75" x14ac:dyDescent="0.25">
      <c r="A263" s="58"/>
      <c r="B263" s="67" t="s">
        <v>456</v>
      </c>
      <c r="C263" s="68" t="s">
        <v>457</v>
      </c>
      <c r="D263" s="69">
        <v>43.71</v>
      </c>
      <c r="E263" s="62">
        <f t="shared" ref="E263:E326" si="33">IF(D263=0,"NET",$E$2)</f>
        <v>0</v>
      </c>
      <c r="F263" s="113">
        <f t="shared" ref="F263:F326" si="34">IFERROR(ROUND(D263*E263,2),0)</f>
        <v>0</v>
      </c>
      <c r="G263" s="70">
        <v>20</v>
      </c>
      <c r="H263" s="70">
        <v>40</v>
      </c>
      <c r="I263" s="71"/>
      <c r="J263" s="79">
        <f t="shared" si="32"/>
        <v>0</v>
      </c>
      <c r="K263" s="1"/>
      <c r="L263" s="11"/>
    </row>
    <row r="264" spans="1:12" ht="15.75" x14ac:dyDescent="0.25">
      <c r="A264" s="58"/>
      <c r="B264" s="67" t="s">
        <v>458</v>
      </c>
      <c r="C264" s="68" t="s">
        <v>459</v>
      </c>
      <c r="D264" s="69">
        <v>70.94</v>
      </c>
      <c r="E264" s="62">
        <f t="shared" si="33"/>
        <v>0</v>
      </c>
      <c r="F264" s="63">
        <f t="shared" si="34"/>
        <v>0</v>
      </c>
      <c r="G264" s="70">
        <v>14</v>
      </c>
      <c r="H264" s="70">
        <v>28</v>
      </c>
      <c r="I264" s="71"/>
      <c r="J264" s="66">
        <f t="shared" si="32"/>
        <v>0</v>
      </c>
      <c r="K264" s="1"/>
    </row>
    <row r="265" spans="1:12" ht="15.75" x14ac:dyDescent="0.25">
      <c r="A265" s="58"/>
      <c r="B265" s="67" t="s">
        <v>460</v>
      </c>
      <c r="C265" s="68" t="s">
        <v>461</v>
      </c>
      <c r="D265" s="69">
        <v>88.22</v>
      </c>
      <c r="E265" s="62">
        <f t="shared" si="33"/>
        <v>0</v>
      </c>
      <c r="F265" s="63">
        <f t="shared" si="34"/>
        <v>0</v>
      </c>
      <c r="G265" s="70">
        <v>12</v>
      </c>
      <c r="H265" s="70">
        <v>24</v>
      </c>
      <c r="I265" s="71"/>
      <c r="J265" s="66">
        <f t="shared" si="32"/>
        <v>0</v>
      </c>
      <c r="K265" s="1"/>
      <c r="L265" s="11"/>
    </row>
    <row r="266" spans="1:12" ht="15.75" x14ac:dyDescent="0.25">
      <c r="A266" s="58"/>
      <c r="B266" s="72" t="s">
        <v>462</v>
      </c>
      <c r="C266" s="73" t="s">
        <v>463</v>
      </c>
      <c r="D266" s="74">
        <v>150.03</v>
      </c>
      <c r="E266" s="75">
        <f t="shared" si="33"/>
        <v>0</v>
      </c>
      <c r="F266" s="94">
        <f t="shared" si="34"/>
        <v>0</v>
      </c>
      <c r="G266" s="76">
        <v>8</v>
      </c>
      <c r="H266" s="76">
        <v>16</v>
      </c>
      <c r="I266" s="77"/>
      <c r="J266" s="78">
        <f t="shared" si="32"/>
        <v>0</v>
      </c>
      <c r="K266" s="1"/>
      <c r="L266" s="11"/>
    </row>
    <row r="267" spans="1:12" ht="15.75" x14ac:dyDescent="0.25">
      <c r="A267" s="58"/>
      <c r="B267" s="67" t="s">
        <v>464</v>
      </c>
      <c r="C267" s="68" t="s">
        <v>465</v>
      </c>
      <c r="D267" s="69">
        <v>308.51</v>
      </c>
      <c r="E267" s="62">
        <f t="shared" si="33"/>
        <v>0</v>
      </c>
      <c r="F267" s="113">
        <f t="shared" si="34"/>
        <v>0</v>
      </c>
      <c r="G267" s="70">
        <v>4</v>
      </c>
      <c r="H267" s="70">
        <v>8</v>
      </c>
      <c r="I267" s="71"/>
      <c r="J267" s="79">
        <f t="shared" si="32"/>
        <v>0</v>
      </c>
      <c r="K267" s="1"/>
      <c r="L267" s="11"/>
    </row>
    <row r="268" spans="1:12" ht="15.75" x14ac:dyDescent="0.25">
      <c r="A268" s="58"/>
      <c r="B268" s="67" t="s">
        <v>466</v>
      </c>
      <c r="C268" s="68" t="s">
        <v>467</v>
      </c>
      <c r="D268" s="69">
        <v>463.18</v>
      </c>
      <c r="E268" s="62">
        <f t="shared" si="33"/>
        <v>0</v>
      </c>
      <c r="F268" s="63">
        <f t="shared" si="34"/>
        <v>0</v>
      </c>
      <c r="G268" s="70">
        <v>6</v>
      </c>
      <c r="H268" s="70">
        <v>6</v>
      </c>
      <c r="I268" s="71"/>
      <c r="J268" s="66">
        <f t="shared" si="32"/>
        <v>0</v>
      </c>
      <c r="K268" s="1"/>
      <c r="L268" s="11"/>
    </row>
    <row r="269" spans="1:12" ht="15.75" x14ac:dyDescent="0.25">
      <c r="A269" s="58"/>
      <c r="B269" s="67" t="s">
        <v>468</v>
      </c>
      <c r="C269" s="68" t="s">
        <v>469</v>
      </c>
      <c r="D269" s="69">
        <v>1087.46</v>
      </c>
      <c r="E269" s="62">
        <f t="shared" si="33"/>
        <v>0</v>
      </c>
      <c r="F269" s="63">
        <f t="shared" si="34"/>
        <v>0</v>
      </c>
      <c r="G269" s="70">
        <v>2</v>
      </c>
      <c r="H269" s="70">
        <v>2</v>
      </c>
      <c r="I269" s="71"/>
      <c r="J269" s="66">
        <f t="shared" si="32"/>
        <v>0</v>
      </c>
      <c r="K269" s="1"/>
      <c r="L269" s="11"/>
    </row>
    <row r="270" spans="1:12" ht="15.75" x14ac:dyDescent="0.25">
      <c r="A270" s="58"/>
      <c r="B270" s="67" t="s">
        <v>470</v>
      </c>
      <c r="C270" s="68" t="s">
        <v>471</v>
      </c>
      <c r="D270" s="69">
        <v>2930.68</v>
      </c>
      <c r="E270" s="62">
        <f t="shared" si="33"/>
        <v>0</v>
      </c>
      <c r="F270" s="63">
        <f t="shared" si="34"/>
        <v>0</v>
      </c>
      <c r="G270" s="70">
        <v>2</v>
      </c>
      <c r="H270" s="70">
        <v>2</v>
      </c>
      <c r="I270" s="71"/>
      <c r="J270" s="66">
        <f t="shared" si="32"/>
        <v>0</v>
      </c>
      <c r="K270" s="1"/>
      <c r="L270" s="11"/>
    </row>
    <row r="271" spans="1:12" ht="15.75" x14ac:dyDescent="0.25">
      <c r="A271" s="58"/>
      <c r="B271" s="67" t="s">
        <v>472</v>
      </c>
      <c r="C271" s="68" t="s">
        <v>473</v>
      </c>
      <c r="D271" s="69">
        <v>3106.82</v>
      </c>
      <c r="E271" s="62">
        <f t="shared" si="33"/>
        <v>0</v>
      </c>
      <c r="F271" s="63">
        <f t="shared" si="34"/>
        <v>0</v>
      </c>
      <c r="G271" s="70">
        <v>1</v>
      </c>
      <c r="H271" s="70">
        <v>1</v>
      </c>
      <c r="I271" s="71"/>
      <c r="J271" s="66">
        <f t="shared" si="32"/>
        <v>0</v>
      </c>
      <c r="K271" s="1"/>
      <c r="L271" s="11"/>
    </row>
    <row r="272" spans="1:12" ht="15.75" x14ac:dyDescent="0.25">
      <c r="A272" s="80"/>
      <c r="B272" s="81"/>
      <c r="C272" s="82" t="s">
        <v>474</v>
      </c>
      <c r="D272" s="83" t="s">
        <v>1572</v>
      </c>
      <c r="E272" s="84">
        <f t="shared" si="33"/>
        <v>0</v>
      </c>
      <c r="F272" s="85">
        <f t="shared" si="34"/>
        <v>0</v>
      </c>
      <c r="G272" s="86" t="s">
        <v>1572</v>
      </c>
      <c r="H272" s="86" t="s">
        <v>1572</v>
      </c>
      <c r="I272" s="87"/>
      <c r="J272" s="88"/>
      <c r="K272" s="1"/>
      <c r="L272" s="11"/>
    </row>
    <row r="273" spans="1:12" ht="15.75" x14ac:dyDescent="0.25">
      <c r="A273" s="89"/>
      <c r="B273" s="72" t="s">
        <v>475</v>
      </c>
      <c r="C273" s="73" t="s">
        <v>476</v>
      </c>
      <c r="D273" s="74">
        <v>35.96</v>
      </c>
      <c r="E273" s="75">
        <f t="shared" si="33"/>
        <v>0</v>
      </c>
      <c r="F273" s="126">
        <f t="shared" si="34"/>
        <v>0</v>
      </c>
      <c r="G273" s="76">
        <v>25</v>
      </c>
      <c r="H273" s="76">
        <v>150</v>
      </c>
      <c r="I273" s="77"/>
      <c r="J273" s="127">
        <f t="shared" ref="J273:J325" si="35">IFERROR(I273*F273,0)</f>
        <v>0</v>
      </c>
      <c r="K273" s="1"/>
      <c r="L273" s="11"/>
    </row>
    <row r="274" spans="1:12" ht="15.75" x14ac:dyDescent="0.25">
      <c r="A274" s="89"/>
      <c r="B274" s="97"/>
      <c r="C274" s="98"/>
      <c r="D274" s="99" t="s">
        <v>1572</v>
      </c>
      <c r="E274" s="100">
        <f t="shared" si="33"/>
        <v>0</v>
      </c>
      <c r="F274" s="101">
        <f t="shared" si="34"/>
        <v>0</v>
      </c>
      <c r="G274" s="102" t="s">
        <v>1572</v>
      </c>
      <c r="H274" s="102" t="s">
        <v>1572</v>
      </c>
      <c r="I274" s="103"/>
      <c r="J274" s="104"/>
      <c r="K274" s="1"/>
      <c r="L274" s="11"/>
    </row>
    <row r="275" spans="1:12" ht="15.75" x14ac:dyDescent="0.25">
      <c r="A275" s="89"/>
      <c r="B275" s="72" t="s">
        <v>477</v>
      </c>
      <c r="C275" s="73" t="s">
        <v>478</v>
      </c>
      <c r="D275" s="74">
        <v>35.96</v>
      </c>
      <c r="E275" s="75">
        <f t="shared" si="33"/>
        <v>0</v>
      </c>
      <c r="F275" s="126">
        <f t="shared" si="34"/>
        <v>0</v>
      </c>
      <c r="G275" s="76">
        <v>60</v>
      </c>
      <c r="H275" s="76">
        <v>480</v>
      </c>
      <c r="I275" s="77"/>
      <c r="J275" s="127">
        <f t="shared" si="35"/>
        <v>0</v>
      </c>
      <c r="K275" s="1"/>
      <c r="L275" s="11"/>
    </row>
    <row r="276" spans="1:12" ht="15.75" x14ac:dyDescent="0.25">
      <c r="A276" s="89"/>
      <c r="B276" s="97"/>
      <c r="C276" s="98"/>
      <c r="D276" s="99" t="s">
        <v>1572</v>
      </c>
      <c r="E276" s="100">
        <f t="shared" si="33"/>
        <v>0</v>
      </c>
      <c r="F276" s="101">
        <f t="shared" si="34"/>
        <v>0</v>
      </c>
      <c r="G276" s="102" t="s">
        <v>1572</v>
      </c>
      <c r="H276" s="102" t="s">
        <v>1572</v>
      </c>
      <c r="I276" s="103"/>
      <c r="J276" s="104"/>
      <c r="K276" s="1"/>
      <c r="L276" s="11"/>
    </row>
    <row r="277" spans="1:12" ht="15.75" x14ac:dyDescent="0.25">
      <c r="A277" s="89"/>
      <c r="B277" s="67" t="s">
        <v>479</v>
      </c>
      <c r="C277" s="68" t="s">
        <v>480</v>
      </c>
      <c r="D277" s="69">
        <v>29.62</v>
      </c>
      <c r="E277" s="62">
        <f t="shared" si="33"/>
        <v>0</v>
      </c>
      <c r="F277" s="113">
        <f t="shared" si="34"/>
        <v>0</v>
      </c>
      <c r="G277" s="70">
        <v>20</v>
      </c>
      <c r="H277" s="70">
        <v>160</v>
      </c>
      <c r="I277" s="71"/>
      <c r="J277" s="79">
        <f t="shared" si="35"/>
        <v>0</v>
      </c>
      <c r="K277" s="1"/>
      <c r="L277" s="11"/>
    </row>
    <row r="278" spans="1:12" ht="15.75" x14ac:dyDescent="0.25">
      <c r="A278" s="89"/>
      <c r="B278" s="67" t="s">
        <v>481</v>
      </c>
      <c r="C278" s="68" t="s">
        <v>482</v>
      </c>
      <c r="D278" s="69">
        <v>37.229999999999997</v>
      </c>
      <c r="E278" s="62">
        <f t="shared" si="33"/>
        <v>0</v>
      </c>
      <c r="F278" s="113">
        <f t="shared" si="34"/>
        <v>0</v>
      </c>
      <c r="G278" s="70">
        <v>20</v>
      </c>
      <c r="H278" s="70">
        <v>160</v>
      </c>
      <c r="I278" s="71"/>
      <c r="J278" s="79">
        <f t="shared" si="35"/>
        <v>0</v>
      </c>
      <c r="K278" s="1"/>
      <c r="L278" s="11"/>
    </row>
    <row r="279" spans="1:12" ht="15.75" x14ac:dyDescent="0.25">
      <c r="A279"/>
      <c r="B279" s="67" t="s">
        <v>483</v>
      </c>
      <c r="C279" s="68" t="s">
        <v>484</v>
      </c>
      <c r="D279" s="69">
        <v>43.71</v>
      </c>
      <c r="E279" s="62">
        <f t="shared" si="33"/>
        <v>0</v>
      </c>
      <c r="F279" s="113">
        <f t="shared" si="34"/>
        <v>0</v>
      </c>
      <c r="G279" s="70">
        <v>30</v>
      </c>
      <c r="H279" s="70">
        <v>120</v>
      </c>
      <c r="I279" s="71"/>
      <c r="J279" s="79">
        <f t="shared" si="35"/>
        <v>0</v>
      </c>
      <c r="K279" s="1"/>
      <c r="L279" s="11"/>
    </row>
    <row r="280" spans="1:12" ht="15.75" x14ac:dyDescent="0.25">
      <c r="A280" s="89"/>
      <c r="B280" s="72" t="s">
        <v>485</v>
      </c>
      <c r="C280" s="73" t="s">
        <v>486</v>
      </c>
      <c r="D280" s="74">
        <v>63.28</v>
      </c>
      <c r="E280" s="75">
        <f t="shared" si="33"/>
        <v>0</v>
      </c>
      <c r="F280" s="126">
        <f t="shared" si="34"/>
        <v>0</v>
      </c>
      <c r="G280" s="76">
        <v>25</v>
      </c>
      <c r="H280" s="76">
        <v>100</v>
      </c>
      <c r="I280" s="77"/>
      <c r="J280" s="127">
        <f t="shared" si="35"/>
        <v>0</v>
      </c>
      <c r="K280" s="1"/>
      <c r="L280" s="11"/>
    </row>
    <row r="281" spans="1:12" ht="15.75" x14ac:dyDescent="0.25">
      <c r="A281" s="89"/>
      <c r="B281" s="107"/>
      <c r="C281" s="98"/>
      <c r="D281" s="108" t="s">
        <v>1572</v>
      </c>
      <c r="E281" s="100">
        <f t="shared" si="33"/>
        <v>0</v>
      </c>
      <c r="F281" s="101">
        <f t="shared" si="34"/>
        <v>0</v>
      </c>
      <c r="G281" s="102" t="s">
        <v>1572</v>
      </c>
      <c r="H281" s="102" t="s">
        <v>1572</v>
      </c>
      <c r="I281" s="103"/>
      <c r="J281" s="104"/>
      <c r="K281" s="1"/>
      <c r="L281" s="11"/>
    </row>
    <row r="282" spans="1:12" ht="15.75" x14ac:dyDescent="0.25">
      <c r="A282" s="89"/>
      <c r="B282" s="67" t="s">
        <v>487</v>
      </c>
      <c r="C282" s="68" t="s">
        <v>488</v>
      </c>
      <c r="D282" s="69">
        <v>41.97</v>
      </c>
      <c r="E282" s="62">
        <f t="shared" si="33"/>
        <v>0</v>
      </c>
      <c r="F282" s="113">
        <f t="shared" si="34"/>
        <v>0</v>
      </c>
      <c r="G282" s="70">
        <v>25</v>
      </c>
      <c r="H282" s="70">
        <v>100</v>
      </c>
      <c r="I282" s="71"/>
      <c r="J282" s="79">
        <f t="shared" si="35"/>
        <v>0</v>
      </c>
      <c r="K282" s="1"/>
      <c r="L282" s="11"/>
    </row>
    <row r="283" spans="1:12" ht="15.75" x14ac:dyDescent="0.25">
      <c r="A283" s="89"/>
      <c r="B283" s="67" t="s">
        <v>489</v>
      </c>
      <c r="C283" s="68" t="s">
        <v>490</v>
      </c>
      <c r="D283" s="69">
        <v>44.6</v>
      </c>
      <c r="E283" s="62">
        <f t="shared" si="33"/>
        <v>0</v>
      </c>
      <c r="F283" s="113">
        <f t="shared" si="34"/>
        <v>0</v>
      </c>
      <c r="G283" s="70">
        <v>25</v>
      </c>
      <c r="H283" s="70">
        <v>100</v>
      </c>
      <c r="I283" s="71"/>
      <c r="J283" s="79">
        <f t="shared" si="35"/>
        <v>0</v>
      </c>
      <c r="K283" s="1"/>
      <c r="L283" s="11"/>
    </row>
    <row r="284" spans="1:12" ht="15.75" x14ac:dyDescent="0.25">
      <c r="A284" s="89"/>
      <c r="B284" s="67" t="s">
        <v>491</v>
      </c>
      <c r="C284" s="68" t="s">
        <v>492</v>
      </c>
      <c r="D284" s="69">
        <v>38.270000000000003</v>
      </c>
      <c r="E284" s="62">
        <f t="shared" si="33"/>
        <v>0</v>
      </c>
      <c r="F284" s="113">
        <f t="shared" si="34"/>
        <v>0</v>
      </c>
      <c r="G284" s="70">
        <v>20</v>
      </c>
      <c r="H284" s="70">
        <v>80</v>
      </c>
      <c r="I284" s="71"/>
      <c r="J284" s="79">
        <f t="shared" si="35"/>
        <v>0</v>
      </c>
      <c r="K284" s="1"/>
      <c r="L284" s="11"/>
    </row>
    <row r="285" spans="1:12" ht="15.75" x14ac:dyDescent="0.25">
      <c r="A285" s="89"/>
      <c r="B285" s="115" t="s">
        <v>493</v>
      </c>
      <c r="C285" s="68" t="s">
        <v>494</v>
      </c>
      <c r="D285" s="128">
        <v>55.37</v>
      </c>
      <c r="E285" s="62">
        <f t="shared" si="33"/>
        <v>0</v>
      </c>
      <c r="F285" s="113">
        <f t="shared" si="34"/>
        <v>0</v>
      </c>
      <c r="G285" s="70">
        <v>20</v>
      </c>
      <c r="H285" s="70">
        <v>80</v>
      </c>
      <c r="I285" s="71"/>
      <c r="J285" s="79">
        <f t="shared" si="35"/>
        <v>0</v>
      </c>
      <c r="K285" s="1"/>
      <c r="L285" s="11"/>
    </row>
    <row r="286" spans="1:12" ht="15.75" x14ac:dyDescent="0.25">
      <c r="A286" s="89"/>
      <c r="B286" s="72" t="s">
        <v>495</v>
      </c>
      <c r="C286" s="73" t="s">
        <v>496</v>
      </c>
      <c r="D286" s="74">
        <v>102.76</v>
      </c>
      <c r="E286" s="75">
        <f t="shared" si="33"/>
        <v>0</v>
      </c>
      <c r="F286" s="126">
        <f t="shared" si="34"/>
        <v>0</v>
      </c>
      <c r="G286" s="76">
        <v>20</v>
      </c>
      <c r="H286" s="76">
        <v>40</v>
      </c>
      <c r="I286" s="77"/>
      <c r="J286" s="127">
        <f t="shared" si="35"/>
        <v>0</v>
      </c>
      <c r="K286" s="1"/>
      <c r="L286" s="11"/>
    </row>
    <row r="287" spans="1:12" ht="15.75" x14ac:dyDescent="0.25">
      <c r="A287" s="89"/>
      <c r="B287" s="97"/>
      <c r="C287" s="98"/>
      <c r="D287" s="99" t="s">
        <v>1572</v>
      </c>
      <c r="E287" s="100">
        <f t="shared" si="33"/>
        <v>0</v>
      </c>
      <c r="F287" s="101">
        <f t="shared" si="34"/>
        <v>0</v>
      </c>
      <c r="G287" s="102" t="s">
        <v>1572</v>
      </c>
      <c r="H287" s="102" t="s">
        <v>1572</v>
      </c>
      <c r="I287" s="103"/>
      <c r="J287" s="104"/>
      <c r="K287" s="1"/>
      <c r="L287" s="11"/>
    </row>
    <row r="288" spans="1:12" ht="15.75" x14ac:dyDescent="0.25">
      <c r="A288" s="89"/>
      <c r="B288" s="115" t="s">
        <v>497</v>
      </c>
      <c r="C288" s="68" t="s">
        <v>498</v>
      </c>
      <c r="D288" s="128">
        <v>39.630000000000003</v>
      </c>
      <c r="E288" s="62">
        <f t="shared" si="33"/>
        <v>0</v>
      </c>
      <c r="F288" s="113">
        <f t="shared" si="34"/>
        <v>0</v>
      </c>
      <c r="G288" s="70">
        <v>20</v>
      </c>
      <c r="H288" s="70">
        <v>80</v>
      </c>
      <c r="I288" s="71"/>
      <c r="J288" s="79">
        <f t="shared" si="35"/>
        <v>0</v>
      </c>
      <c r="K288" s="1"/>
      <c r="L288" s="11"/>
    </row>
    <row r="289" spans="1:12" ht="15.75" x14ac:dyDescent="0.25">
      <c r="A289" s="89"/>
      <c r="B289" s="67" t="s">
        <v>499</v>
      </c>
      <c r="C289" s="68" t="s">
        <v>500</v>
      </c>
      <c r="D289" s="69">
        <v>43.71</v>
      </c>
      <c r="E289" s="62">
        <f t="shared" si="33"/>
        <v>0</v>
      </c>
      <c r="F289" s="113">
        <f t="shared" si="34"/>
        <v>0</v>
      </c>
      <c r="G289" s="70">
        <v>20</v>
      </c>
      <c r="H289" s="70">
        <v>80</v>
      </c>
      <c r="I289" s="71"/>
      <c r="J289" s="79">
        <f t="shared" si="35"/>
        <v>0</v>
      </c>
      <c r="K289" s="1"/>
      <c r="L289" s="11"/>
    </row>
    <row r="290" spans="1:12" ht="15.75" x14ac:dyDescent="0.25">
      <c r="A290" s="89"/>
      <c r="B290" s="72" t="s">
        <v>501</v>
      </c>
      <c r="C290" s="73" t="s">
        <v>502</v>
      </c>
      <c r="D290" s="74">
        <v>55.37</v>
      </c>
      <c r="E290" s="75">
        <f t="shared" si="33"/>
        <v>0</v>
      </c>
      <c r="F290" s="126">
        <f t="shared" si="34"/>
        <v>0</v>
      </c>
      <c r="G290" s="76">
        <v>18</v>
      </c>
      <c r="H290" s="76">
        <v>72</v>
      </c>
      <c r="I290" s="77"/>
      <c r="J290" s="127">
        <f t="shared" si="35"/>
        <v>0</v>
      </c>
      <c r="K290" s="1"/>
      <c r="L290" s="11"/>
    </row>
    <row r="291" spans="1:12" ht="15.75" x14ac:dyDescent="0.25">
      <c r="A291" s="89"/>
      <c r="B291" s="97"/>
      <c r="C291" s="98"/>
      <c r="D291" s="99" t="s">
        <v>1572</v>
      </c>
      <c r="E291" s="100">
        <f t="shared" si="33"/>
        <v>0</v>
      </c>
      <c r="F291" s="101">
        <f t="shared" si="34"/>
        <v>0</v>
      </c>
      <c r="G291" s="102" t="s">
        <v>1572</v>
      </c>
      <c r="H291" s="102" t="s">
        <v>1572</v>
      </c>
      <c r="I291" s="103"/>
      <c r="J291" s="104"/>
      <c r="K291" s="1"/>
      <c r="L291" s="11"/>
    </row>
    <row r="292" spans="1:12" ht="15.75" x14ac:dyDescent="0.25">
      <c r="A292" s="89"/>
      <c r="B292" s="110" t="s">
        <v>503</v>
      </c>
      <c r="C292" s="60" t="s">
        <v>504</v>
      </c>
      <c r="D292" s="61">
        <v>54.88</v>
      </c>
      <c r="E292" s="105">
        <f t="shared" si="33"/>
        <v>0</v>
      </c>
      <c r="F292" s="63">
        <f t="shared" si="34"/>
        <v>0</v>
      </c>
      <c r="G292" s="64">
        <v>20</v>
      </c>
      <c r="H292" s="64">
        <v>80</v>
      </c>
      <c r="I292" s="65"/>
      <c r="J292" s="66">
        <f t="shared" si="35"/>
        <v>0</v>
      </c>
      <c r="K292" s="1"/>
      <c r="L292" s="11"/>
    </row>
    <row r="293" spans="1:12" ht="15.75" x14ac:dyDescent="0.25">
      <c r="A293" s="89"/>
      <c r="B293" s="67" t="s">
        <v>505</v>
      </c>
      <c r="C293" s="68" t="s">
        <v>506</v>
      </c>
      <c r="D293" s="69">
        <v>60.8</v>
      </c>
      <c r="E293" s="62">
        <f t="shared" si="33"/>
        <v>0</v>
      </c>
      <c r="F293" s="113">
        <f t="shared" si="34"/>
        <v>0</v>
      </c>
      <c r="G293" s="70">
        <v>15</v>
      </c>
      <c r="H293" s="70">
        <v>60</v>
      </c>
      <c r="I293" s="71"/>
      <c r="J293" s="79">
        <f t="shared" si="35"/>
        <v>0</v>
      </c>
      <c r="K293" s="1"/>
      <c r="L293" s="11"/>
    </row>
    <row r="294" spans="1:12" ht="15.75" x14ac:dyDescent="0.25">
      <c r="A294" s="89"/>
      <c r="B294" s="67" t="s">
        <v>507</v>
      </c>
      <c r="C294" s="68" t="s">
        <v>508</v>
      </c>
      <c r="D294" s="69">
        <v>48.68</v>
      </c>
      <c r="E294" s="62">
        <f t="shared" si="33"/>
        <v>0</v>
      </c>
      <c r="F294" s="113">
        <f t="shared" si="34"/>
        <v>0</v>
      </c>
      <c r="G294" s="70">
        <v>15</v>
      </c>
      <c r="H294" s="70">
        <v>60</v>
      </c>
      <c r="I294" s="71"/>
      <c r="J294" s="79">
        <f t="shared" si="35"/>
        <v>0</v>
      </c>
      <c r="K294" s="1"/>
      <c r="L294" s="11"/>
    </row>
    <row r="295" spans="1:12" ht="15.75" x14ac:dyDescent="0.25">
      <c r="A295" s="89"/>
      <c r="B295" s="67" t="s">
        <v>509</v>
      </c>
      <c r="C295" s="68" t="s">
        <v>510</v>
      </c>
      <c r="D295" s="69">
        <v>48.68</v>
      </c>
      <c r="E295" s="62">
        <f t="shared" si="33"/>
        <v>0</v>
      </c>
      <c r="F295" s="113">
        <f t="shared" si="34"/>
        <v>0</v>
      </c>
      <c r="G295" s="70">
        <v>12</v>
      </c>
      <c r="H295" s="70">
        <v>60</v>
      </c>
      <c r="I295" s="71"/>
      <c r="J295" s="79">
        <f t="shared" si="35"/>
        <v>0</v>
      </c>
      <c r="K295" s="1"/>
      <c r="L295" s="11"/>
    </row>
    <row r="296" spans="1:12" ht="15.75" x14ac:dyDescent="0.25">
      <c r="A296" s="89"/>
      <c r="B296" s="115" t="s">
        <v>511</v>
      </c>
      <c r="C296" s="68" t="s">
        <v>512</v>
      </c>
      <c r="D296" s="128">
        <v>102.81</v>
      </c>
      <c r="E296" s="62">
        <f t="shared" si="33"/>
        <v>0</v>
      </c>
      <c r="F296" s="113">
        <f t="shared" si="34"/>
        <v>0</v>
      </c>
      <c r="G296" s="70">
        <v>11</v>
      </c>
      <c r="H296" s="70">
        <v>44</v>
      </c>
      <c r="I296" s="71"/>
      <c r="J296" s="79">
        <f t="shared" si="35"/>
        <v>0</v>
      </c>
      <c r="K296" s="1"/>
      <c r="L296" s="11"/>
    </row>
    <row r="297" spans="1:12" ht="15.75" x14ac:dyDescent="0.25">
      <c r="A297" s="89"/>
      <c r="B297" s="67" t="s">
        <v>513</v>
      </c>
      <c r="C297" s="68" t="s">
        <v>514</v>
      </c>
      <c r="D297" s="69">
        <v>145.61000000000001</v>
      </c>
      <c r="E297" s="62">
        <f t="shared" si="33"/>
        <v>0</v>
      </c>
      <c r="F297" s="113">
        <f t="shared" si="34"/>
        <v>0</v>
      </c>
      <c r="G297" s="70">
        <v>9</v>
      </c>
      <c r="H297" s="70">
        <v>36</v>
      </c>
      <c r="I297" s="71"/>
      <c r="J297" s="79">
        <f t="shared" si="35"/>
        <v>0</v>
      </c>
      <c r="K297" s="1"/>
      <c r="L297" s="11"/>
    </row>
    <row r="298" spans="1:12" ht="15.75" x14ac:dyDescent="0.25">
      <c r="A298" s="89"/>
      <c r="B298" s="72" t="s">
        <v>515</v>
      </c>
      <c r="C298" s="73" t="s">
        <v>516</v>
      </c>
      <c r="D298" s="74">
        <v>188.27</v>
      </c>
      <c r="E298" s="75">
        <f t="shared" si="33"/>
        <v>0</v>
      </c>
      <c r="F298" s="126">
        <f t="shared" si="34"/>
        <v>0</v>
      </c>
      <c r="G298" s="76">
        <v>12</v>
      </c>
      <c r="H298" s="76">
        <v>48</v>
      </c>
      <c r="I298" s="77"/>
      <c r="J298" s="127">
        <f t="shared" si="35"/>
        <v>0</v>
      </c>
      <c r="K298" s="1"/>
      <c r="L298" s="11"/>
    </row>
    <row r="299" spans="1:12" ht="15.75" x14ac:dyDescent="0.25">
      <c r="A299" s="89"/>
      <c r="B299" s="97"/>
      <c r="C299" s="98"/>
      <c r="D299" s="99" t="s">
        <v>1572</v>
      </c>
      <c r="E299" s="100">
        <f t="shared" si="33"/>
        <v>0</v>
      </c>
      <c r="F299" s="101">
        <f t="shared" si="34"/>
        <v>0</v>
      </c>
      <c r="G299" s="102" t="s">
        <v>1572</v>
      </c>
      <c r="H299" s="102" t="s">
        <v>1572</v>
      </c>
      <c r="I299" s="103"/>
      <c r="J299" s="104"/>
      <c r="K299" s="1"/>
      <c r="L299" s="11"/>
    </row>
    <row r="300" spans="1:12" ht="15.75" x14ac:dyDescent="0.25">
      <c r="A300" s="89"/>
      <c r="B300" s="59" t="s">
        <v>517</v>
      </c>
      <c r="C300" s="60" t="s">
        <v>518</v>
      </c>
      <c r="D300" s="61">
        <v>55.37</v>
      </c>
      <c r="E300" s="105">
        <f t="shared" si="33"/>
        <v>0</v>
      </c>
      <c r="F300" s="63">
        <f t="shared" si="34"/>
        <v>0</v>
      </c>
      <c r="G300" s="64">
        <v>20</v>
      </c>
      <c r="H300" s="64">
        <v>120</v>
      </c>
      <c r="I300" s="65"/>
      <c r="J300" s="66">
        <f t="shared" si="35"/>
        <v>0</v>
      </c>
      <c r="K300" s="1"/>
      <c r="L300" s="11"/>
    </row>
    <row r="301" spans="1:12" ht="15.75" x14ac:dyDescent="0.25">
      <c r="A301" s="89"/>
      <c r="B301" s="67" t="s">
        <v>519</v>
      </c>
      <c r="C301" s="68" t="s">
        <v>520</v>
      </c>
      <c r="D301" s="69">
        <v>64.569999999999993</v>
      </c>
      <c r="E301" s="62">
        <f t="shared" si="33"/>
        <v>0</v>
      </c>
      <c r="F301" s="113">
        <f t="shared" si="34"/>
        <v>0</v>
      </c>
      <c r="G301" s="70">
        <v>20</v>
      </c>
      <c r="H301" s="70">
        <v>120</v>
      </c>
      <c r="I301" s="71"/>
      <c r="J301" s="79">
        <f t="shared" si="35"/>
        <v>0</v>
      </c>
      <c r="K301" s="1"/>
      <c r="L301" s="11"/>
    </row>
    <row r="302" spans="1:12" ht="15.75" x14ac:dyDescent="0.25">
      <c r="A302" s="89"/>
      <c r="B302" s="67" t="s">
        <v>521</v>
      </c>
      <c r="C302" s="68" t="s">
        <v>522</v>
      </c>
      <c r="D302" s="69">
        <v>55.37</v>
      </c>
      <c r="E302" s="62">
        <f t="shared" si="33"/>
        <v>0</v>
      </c>
      <c r="F302" s="113">
        <f t="shared" si="34"/>
        <v>0</v>
      </c>
      <c r="G302" s="70">
        <v>15</v>
      </c>
      <c r="H302" s="70">
        <v>90</v>
      </c>
      <c r="I302" s="71"/>
      <c r="J302" s="79">
        <f t="shared" si="35"/>
        <v>0</v>
      </c>
      <c r="K302" s="1"/>
      <c r="L302" s="11"/>
    </row>
    <row r="303" spans="1:12" ht="15.75" x14ac:dyDescent="0.25">
      <c r="A303" s="89"/>
      <c r="B303" s="115" t="s">
        <v>523</v>
      </c>
      <c r="C303" s="68" t="s">
        <v>524</v>
      </c>
      <c r="D303" s="128">
        <v>54.88</v>
      </c>
      <c r="E303" s="62">
        <f t="shared" si="33"/>
        <v>0</v>
      </c>
      <c r="F303" s="113">
        <f t="shared" si="34"/>
        <v>0</v>
      </c>
      <c r="G303" s="70">
        <v>20</v>
      </c>
      <c r="H303" s="70">
        <v>80</v>
      </c>
      <c r="I303" s="71"/>
      <c r="J303" s="79">
        <f t="shared" si="35"/>
        <v>0</v>
      </c>
      <c r="K303" s="1"/>
      <c r="L303" s="11"/>
    </row>
    <row r="304" spans="1:12" ht="15.75" x14ac:dyDescent="0.25">
      <c r="A304" s="89"/>
      <c r="B304" s="67" t="s">
        <v>525</v>
      </c>
      <c r="C304" s="68" t="s">
        <v>526</v>
      </c>
      <c r="D304" s="69">
        <v>51.26</v>
      </c>
      <c r="E304" s="62">
        <f t="shared" si="33"/>
        <v>0</v>
      </c>
      <c r="F304" s="113">
        <f t="shared" si="34"/>
        <v>0</v>
      </c>
      <c r="G304" s="70">
        <v>15</v>
      </c>
      <c r="H304" s="70">
        <v>60</v>
      </c>
      <c r="I304" s="71"/>
      <c r="J304" s="79">
        <f t="shared" si="35"/>
        <v>0</v>
      </c>
      <c r="K304" s="1"/>
      <c r="L304" s="11"/>
    </row>
    <row r="305" spans="1:12" ht="15.75" x14ac:dyDescent="0.25">
      <c r="A305" s="89"/>
      <c r="B305" s="72" t="s">
        <v>527</v>
      </c>
      <c r="C305" s="73" t="s">
        <v>528</v>
      </c>
      <c r="D305" s="74">
        <v>55.37</v>
      </c>
      <c r="E305" s="75">
        <f t="shared" si="33"/>
        <v>0</v>
      </c>
      <c r="F305" s="126">
        <f t="shared" si="34"/>
        <v>0</v>
      </c>
      <c r="G305" s="76">
        <v>15</v>
      </c>
      <c r="H305" s="76">
        <v>60</v>
      </c>
      <c r="I305" s="77"/>
      <c r="J305" s="127">
        <f t="shared" si="35"/>
        <v>0</v>
      </c>
      <c r="K305" s="1"/>
      <c r="L305" s="11"/>
    </row>
    <row r="306" spans="1:12" ht="15.75" x14ac:dyDescent="0.25">
      <c r="A306" s="89"/>
      <c r="B306" s="97"/>
      <c r="C306" s="98"/>
      <c r="D306" s="99" t="s">
        <v>1572</v>
      </c>
      <c r="E306" s="100">
        <f t="shared" si="33"/>
        <v>0</v>
      </c>
      <c r="F306" s="101">
        <f t="shared" si="34"/>
        <v>0</v>
      </c>
      <c r="G306" s="102" t="s">
        <v>1572</v>
      </c>
      <c r="H306" s="102" t="s">
        <v>1572</v>
      </c>
      <c r="I306" s="103"/>
      <c r="J306" s="104"/>
      <c r="K306" s="1"/>
      <c r="L306" s="11"/>
    </row>
    <row r="307" spans="1:12" ht="15.75" x14ac:dyDescent="0.25">
      <c r="A307" s="89"/>
      <c r="B307" s="67" t="s">
        <v>529</v>
      </c>
      <c r="C307" s="68" t="s">
        <v>530</v>
      </c>
      <c r="D307" s="69">
        <v>88.22</v>
      </c>
      <c r="E307" s="62">
        <f t="shared" si="33"/>
        <v>0</v>
      </c>
      <c r="F307" s="113">
        <f t="shared" si="34"/>
        <v>0</v>
      </c>
      <c r="G307" s="70">
        <v>20</v>
      </c>
      <c r="H307" s="70">
        <v>40</v>
      </c>
      <c r="I307" s="71"/>
      <c r="J307" s="79">
        <f t="shared" si="35"/>
        <v>0</v>
      </c>
      <c r="K307" s="1"/>
      <c r="L307" s="11"/>
    </row>
    <row r="308" spans="1:12" ht="15.75" x14ac:dyDescent="0.25">
      <c r="A308" s="89"/>
      <c r="B308" s="67" t="s">
        <v>531</v>
      </c>
      <c r="C308" s="68" t="s">
        <v>532</v>
      </c>
      <c r="D308" s="69">
        <v>77.36</v>
      </c>
      <c r="E308" s="62">
        <f t="shared" si="33"/>
        <v>0</v>
      </c>
      <c r="F308" s="113">
        <f t="shared" si="34"/>
        <v>0</v>
      </c>
      <c r="G308" s="70">
        <v>20</v>
      </c>
      <c r="H308" s="70">
        <v>40</v>
      </c>
      <c r="I308" s="71"/>
      <c r="J308" s="79">
        <f t="shared" si="35"/>
        <v>0</v>
      </c>
      <c r="K308" s="1"/>
      <c r="L308" s="11"/>
    </row>
    <row r="309" spans="1:12" ht="15.75" x14ac:dyDescent="0.25">
      <c r="A309" s="89"/>
      <c r="B309" s="67" t="s">
        <v>533</v>
      </c>
      <c r="C309" s="68" t="s">
        <v>534</v>
      </c>
      <c r="D309" s="69">
        <v>77.36</v>
      </c>
      <c r="E309" s="62">
        <f t="shared" si="33"/>
        <v>0</v>
      </c>
      <c r="F309" s="113">
        <f t="shared" si="34"/>
        <v>0</v>
      </c>
      <c r="G309" s="70">
        <v>20</v>
      </c>
      <c r="H309" s="70">
        <v>40</v>
      </c>
      <c r="I309" s="71"/>
      <c r="J309" s="79">
        <f t="shared" si="35"/>
        <v>0</v>
      </c>
      <c r="K309" s="1"/>
      <c r="L309" s="11"/>
    </row>
    <row r="310" spans="1:12" ht="15.75" x14ac:dyDescent="0.25">
      <c r="A310" s="89"/>
      <c r="B310" s="67" t="s">
        <v>535</v>
      </c>
      <c r="C310" s="68" t="s">
        <v>536</v>
      </c>
      <c r="D310" s="69">
        <v>120.48</v>
      </c>
      <c r="E310" s="62">
        <f t="shared" si="33"/>
        <v>0</v>
      </c>
      <c r="F310" s="113">
        <f t="shared" si="34"/>
        <v>0</v>
      </c>
      <c r="G310" s="70">
        <v>12</v>
      </c>
      <c r="H310" s="70">
        <v>24</v>
      </c>
      <c r="I310" s="71"/>
      <c r="J310" s="79">
        <f t="shared" si="35"/>
        <v>0</v>
      </c>
      <c r="K310" s="1"/>
      <c r="L310" s="11"/>
    </row>
    <row r="311" spans="1:12" ht="15.75" x14ac:dyDescent="0.25">
      <c r="A311" s="89"/>
      <c r="B311" s="72" t="s">
        <v>537</v>
      </c>
      <c r="C311" s="73" t="s">
        <v>538</v>
      </c>
      <c r="D311" s="74">
        <v>188.27</v>
      </c>
      <c r="E311" s="75">
        <f t="shared" si="33"/>
        <v>0</v>
      </c>
      <c r="F311" s="126">
        <f t="shared" si="34"/>
        <v>0</v>
      </c>
      <c r="G311" s="76">
        <v>12</v>
      </c>
      <c r="H311" s="76">
        <v>24</v>
      </c>
      <c r="I311" s="77"/>
      <c r="J311" s="127">
        <f t="shared" si="35"/>
        <v>0</v>
      </c>
      <c r="K311" s="1"/>
      <c r="L311" s="11"/>
    </row>
    <row r="312" spans="1:12" ht="15.75" x14ac:dyDescent="0.25">
      <c r="A312" s="89"/>
      <c r="B312" s="97"/>
      <c r="C312" s="98"/>
      <c r="D312" s="99" t="s">
        <v>1572</v>
      </c>
      <c r="E312" s="100">
        <f t="shared" si="33"/>
        <v>0</v>
      </c>
      <c r="F312" s="101">
        <f t="shared" si="34"/>
        <v>0</v>
      </c>
      <c r="G312" s="102" t="s">
        <v>1572</v>
      </c>
      <c r="H312" s="102" t="s">
        <v>1572</v>
      </c>
      <c r="I312" s="103"/>
      <c r="J312" s="104"/>
      <c r="K312" s="1"/>
      <c r="L312" s="11"/>
    </row>
    <row r="313" spans="1:12" ht="15.75" x14ac:dyDescent="0.25">
      <c r="A313" s="89"/>
      <c r="B313" s="67" t="s">
        <v>539</v>
      </c>
      <c r="C313" s="68" t="s">
        <v>540</v>
      </c>
      <c r="D313" s="69">
        <v>98.37</v>
      </c>
      <c r="E313" s="62">
        <f t="shared" si="33"/>
        <v>0</v>
      </c>
      <c r="F313" s="113">
        <f t="shared" si="34"/>
        <v>0</v>
      </c>
      <c r="G313" s="70">
        <v>25</v>
      </c>
      <c r="H313" s="70">
        <v>100</v>
      </c>
      <c r="I313" s="71"/>
      <c r="J313" s="79">
        <f t="shared" si="35"/>
        <v>0</v>
      </c>
      <c r="K313" s="1"/>
      <c r="L313" s="11"/>
    </row>
    <row r="314" spans="1:12" ht="15.75" x14ac:dyDescent="0.25">
      <c r="A314" s="89"/>
      <c r="B314" s="67" t="s">
        <v>541</v>
      </c>
      <c r="C314" s="68" t="s">
        <v>542</v>
      </c>
      <c r="D314" s="69">
        <v>98.37</v>
      </c>
      <c r="E314" s="62">
        <f t="shared" si="33"/>
        <v>0</v>
      </c>
      <c r="F314" s="113">
        <f t="shared" si="34"/>
        <v>0</v>
      </c>
      <c r="G314" s="70">
        <v>25</v>
      </c>
      <c r="H314" s="70">
        <v>50</v>
      </c>
      <c r="I314" s="71"/>
      <c r="J314" s="79">
        <f t="shared" si="35"/>
        <v>0</v>
      </c>
      <c r="K314" s="1"/>
      <c r="L314" s="11"/>
    </row>
    <row r="315" spans="1:12" ht="15.75" x14ac:dyDescent="0.25">
      <c r="A315" s="89"/>
      <c r="B315" s="115" t="s">
        <v>543</v>
      </c>
      <c r="C315" s="68" t="s">
        <v>544</v>
      </c>
      <c r="D315" s="128">
        <v>98.37</v>
      </c>
      <c r="E315" s="62">
        <f t="shared" si="33"/>
        <v>0</v>
      </c>
      <c r="F315" s="113">
        <f t="shared" si="34"/>
        <v>0</v>
      </c>
      <c r="G315" s="70">
        <v>20</v>
      </c>
      <c r="H315" s="70">
        <v>40</v>
      </c>
      <c r="I315" s="71"/>
      <c r="J315" s="79">
        <f t="shared" si="35"/>
        <v>0</v>
      </c>
      <c r="K315" s="1"/>
      <c r="L315" s="11"/>
    </row>
    <row r="316" spans="1:12" ht="15.75" x14ac:dyDescent="0.25">
      <c r="A316" s="89"/>
      <c r="B316" s="67" t="s">
        <v>545</v>
      </c>
      <c r="C316" s="68" t="s">
        <v>546</v>
      </c>
      <c r="D316" s="69">
        <v>100.91</v>
      </c>
      <c r="E316" s="62">
        <f t="shared" si="33"/>
        <v>0</v>
      </c>
      <c r="F316" s="113">
        <f t="shared" si="34"/>
        <v>0</v>
      </c>
      <c r="G316" s="70">
        <v>10</v>
      </c>
      <c r="H316" s="70">
        <v>40</v>
      </c>
      <c r="I316" s="71"/>
      <c r="J316" s="79">
        <f t="shared" si="35"/>
        <v>0</v>
      </c>
      <c r="K316" s="1"/>
      <c r="L316" s="11"/>
    </row>
    <row r="317" spans="1:12" ht="15.75" x14ac:dyDescent="0.25">
      <c r="A317" s="89"/>
      <c r="B317" s="67" t="s">
        <v>547</v>
      </c>
      <c r="C317" s="68" t="s">
        <v>548</v>
      </c>
      <c r="D317" s="69">
        <v>100.91</v>
      </c>
      <c r="E317" s="62">
        <f t="shared" si="33"/>
        <v>0</v>
      </c>
      <c r="F317" s="113">
        <f t="shared" si="34"/>
        <v>0</v>
      </c>
      <c r="G317" s="70">
        <v>10</v>
      </c>
      <c r="H317" s="70">
        <v>40</v>
      </c>
      <c r="I317" s="71"/>
      <c r="J317" s="79">
        <f t="shared" si="35"/>
        <v>0</v>
      </c>
      <c r="K317" s="1"/>
      <c r="L317" s="11"/>
    </row>
    <row r="318" spans="1:12" ht="15.75" x14ac:dyDescent="0.25">
      <c r="A318" s="89"/>
      <c r="B318" s="67" t="s">
        <v>549</v>
      </c>
      <c r="C318" s="68" t="s">
        <v>550</v>
      </c>
      <c r="D318" s="128">
        <v>100.91</v>
      </c>
      <c r="E318" s="62">
        <f t="shared" si="33"/>
        <v>0</v>
      </c>
      <c r="F318" s="113">
        <f t="shared" si="34"/>
        <v>0</v>
      </c>
      <c r="G318" s="70">
        <v>10</v>
      </c>
      <c r="H318" s="70">
        <v>40</v>
      </c>
      <c r="I318" s="71"/>
      <c r="J318" s="79">
        <f t="shared" si="35"/>
        <v>0</v>
      </c>
      <c r="K318" s="1"/>
      <c r="L318" s="11"/>
    </row>
    <row r="319" spans="1:12" ht="15.75" x14ac:dyDescent="0.25">
      <c r="A319" s="89"/>
      <c r="B319" s="67" t="s">
        <v>551</v>
      </c>
      <c r="C319" s="68" t="s">
        <v>552</v>
      </c>
      <c r="D319" s="69">
        <v>94.08</v>
      </c>
      <c r="E319" s="62">
        <f t="shared" si="33"/>
        <v>0</v>
      </c>
      <c r="F319" s="113">
        <f t="shared" si="34"/>
        <v>0</v>
      </c>
      <c r="G319" s="70">
        <v>10</v>
      </c>
      <c r="H319" s="70">
        <v>40</v>
      </c>
      <c r="I319" s="71"/>
      <c r="J319" s="79">
        <f t="shared" si="35"/>
        <v>0</v>
      </c>
      <c r="K319" s="1"/>
      <c r="L319" s="11"/>
    </row>
    <row r="320" spans="1:12" ht="15.75" x14ac:dyDescent="0.25">
      <c r="A320" s="89"/>
      <c r="B320" s="67" t="s">
        <v>553</v>
      </c>
      <c r="C320" s="68" t="s">
        <v>554</v>
      </c>
      <c r="D320" s="69">
        <v>91.73</v>
      </c>
      <c r="E320" s="62">
        <f t="shared" si="33"/>
        <v>0</v>
      </c>
      <c r="F320" s="113">
        <f t="shared" si="34"/>
        <v>0</v>
      </c>
      <c r="G320" s="70">
        <v>10</v>
      </c>
      <c r="H320" s="70">
        <v>40</v>
      </c>
      <c r="I320" s="71"/>
      <c r="J320" s="79">
        <f t="shared" si="35"/>
        <v>0</v>
      </c>
      <c r="K320" s="1"/>
      <c r="L320" s="11"/>
    </row>
    <row r="321" spans="1:12" ht="15.75" x14ac:dyDescent="0.25">
      <c r="A321" s="89"/>
      <c r="B321" s="67" t="s">
        <v>555</v>
      </c>
      <c r="C321" s="68" t="s">
        <v>556</v>
      </c>
      <c r="D321" s="69">
        <v>93.92</v>
      </c>
      <c r="E321" s="62">
        <f t="shared" si="33"/>
        <v>0</v>
      </c>
      <c r="F321" s="113">
        <f t="shared" si="34"/>
        <v>0</v>
      </c>
      <c r="G321" s="70">
        <v>20</v>
      </c>
      <c r="H321" s="70">
        <v>40</v>
      </c>
      <c r="I321" s="71"/>
      <c r="J321" s="79">
        <f t="shared" si="35"/>
        <v>0</v>
      </c>
      <c r="K321" s="1"/>
      <c r="L321" s="11"/>
    </row>
    <row r="322" spans="1:12" ht="15.75" x14ac:dyDescent="0.25">
      <c r="A322" s="89"/>
      <c r="B322" s="67" t="s">
        <v>557</v>
      </c>
      <c r="C322" s="68" t="s">
        <v>558</v>
      </c>
      <c r="D322" s="69">
        <v>88.69</v>
      </c>
      <c r="E322" s="62">
        <f t="shared" si="33"/>
        <v>0</v>
      </c>
      <c r="F322" s="113">
        <f t="shared" si="34"/>
        <v>0</v>
      </c>
      <c r="G322" s="70">
        <v>20</v>
      </c>
      <c r="H322" s="70">
        <v>40</v>
      </c>
      <c r="I322" s="71"/>
      <c r="J322" s="79">
        <f t="shared" si="35"/>
        <v>0</v>
      </c>
      <c r="K322" s="1"/>
      <c r="L322" s="11"/>
    </row>
    <row r="323" spans="1:12" ht="15.75" x14ac:dyDescent="0.25">
      <c r="A323" s="89"/>
      <c r="B323" s="67" t="s">
        <v>559</v>
      </c>
      <c r="C323" s="68" t="s">
        <v>560</v>
      </c>
      <c r="D323" s="69">
        <v>88.69</v>
      </c>
      <c r="E323" s="62">
        <f t="shared" si="33"/>
        <v>0</v>
      </c>
      <c r="F323" s="113">
        <f t="shared" si="34"/>
        <v>0</v>
      </c>
      <c r="G323" s="70">
        <v>20</v>
      </c>
      <c r="H323" s="70">
        <v>40</v>
      </c>
      <c r="I323" s="71"/>
      <c r="J323" s="79">
        <f t="shared" si="35"/>
        <v>0</v>
      </c>
      <c r="K323" s="1"/>
      <c r="L323" s="11"/>
    </row>
    <row r="324" spans="1:12" ht="15.75" x14ac:dyDescent="0.25">
      <c r="A324" s="89"/>
      <c r="B324" s="67" t="s">
        <v>561</v>
      </c>
      <c r="C324" s="68" t="s">
        <v>562</v>
      </c>
      <c r="D324" s="69">
        <v>102.81</v>
      </c>
      <c r="E324" s="62">
        <f t="shared" si="33"/>
        <v>0</v>
      </c>
      <c r="F324" s="113">
        <f t="shared" si="34"/>
        <v>0</v>
      </c>
      <c r="G324" s="70">
        <v>15</v>
      </c>
      <c r="H324" s="70">
        <v>30</v>
      </c>
      <c r="I324" s="71"/>
      <c r="J324" s="79">
        <f t="shared" si="35"/>
        <v>0</v>
      </c>
      <c r="K324" s="1"/>
      <c r="L324" s="11"/>
    </row>
    <row r="325" spans="1:12" ht="15.75" x14ac:dyDescent="0.25">
      <c r="A325" s="89"/>
      <c r="B325" s="116" t="s">
        <v>563</v>
      </c>
      <c r="C325" s="73" t="s">
        <v>564</v>
      </c>
      <c r="D325" s="129">
        <v>120.48</v>
      </c>
      <c r="E325" s="75">
        <f t="shared" si="33"/>
        <v>0</v>
      </c>
      <c r="F325" s="126">
        <f t="shared" si="34"/>
        <v>0</v>
      </c>
      <c r="G325" s="76">
        <v>1</v>
      </c>
      <c r="H325" s="76">
        <v>56</v>
      </c>
      <c r="I325" s="77"/>
      <c r="J325" s="127">
        <f t="shared" si="35"/>
        <v>0</v>
      </c>
      <c r="K325" s="1"/>
      <c r="L325" s="11"/>
    </row>
    <row r="326" spans="1:12" ht="15.75" x14ac:dyDescent="0.25">
      <c r="A326" s="89"/>
      <c r="B326" s="97"/>
      <c r="C326" s="98"/>
      <c r="D326" s="99" t="s">
        <v>1572</v>
      </c>
      <c r="E326" s="100">
        <f t="shared" si="33"/>
        <v>0</v>
      </c>
      <c r="F326" s="101">
        <f t="shared" si="34"/>
        <v>0</v>
      </c>
      <c r="G326" s="102" t="s">
        <v>1572</v>
      </c>
      <c r="H326" s="102" t="s">
        <v>1572</v>
      </c>
      <c r="I326" s="103"/>
      <c r="J326" s="104"/>
      <c r="K326" s="1"/>
      <c r="L326" s="11"/>
    </row>
    <row r="327" spans="1:12" ht="15.75" x14ac:dyDescent="0.25">
      <c r="A327" s="89"/>
      <c r="B327" s="67" t="s">
        <v>565</v>
      </c>
      <c r="C327" s="68" t="s">
        <v>566</v>
      </c>
      <c r="D327" s="69">
        <v>103.31</v>
      </c>
      <c r="E327" s="62">
        <f t="shared" ref="E327:E390" si="36">IF(D327=0,"NET",$E$2)</f>
        <v>0</v>
      </c>
      <c r="F327" s="113">
        <f t="shared" ref="F327:F390" si="37">IFERROR(ROUND(D327*E327,2),0)</f>
        <v>0</v>
      </c>
      <c r="G327" s="70">
        <v>18</v>
      </c>
      <c r="H327" s="70">
        <v>36</v>
      </c>
      <c r="I327" s="71"/>
      <c r="J327" s="79">
        <f t="shared" ref="J327:J390" si="38">IFERROR(I327*F327,0)</f>
        <v>0</v>
      </c>
      <c r="K327" s="1"/>
      <c r="L327" s="11"/>
    </row>
    <row r="328" spans="1:12" ht="15.75" x14ac:dyDescent="0.25">
      <c r="A328" s="89"/>
      <c r="B328" s="67" t="s">
        <v>567</v>
      </c>
      <c r="C328" s="68" t="s">
        <v>568</v>
      </c>
      <c r="D328" s="69">
        <v>97.83</v>
      </c>
      <c r="E328" s="62">
        <f t="shared" si="36"/>
        <v>0</v>
      </c>
      <c r="F328" s="113">
        <f t="shared" si="37"/>
        <v>0</v>
      </c>
      <c r="G328" s="70">
        <v>15</v>
      </c>
      <c r="H328" s="70">
        <v>30</v>
      </c>
      <c r="I328" s="71"/>
      <c r="J328" s="79">
        <f t="shared" si="38"/>
        <v>0</v>
      </c>
      <c r="K328" s="1"/>
      <c r="L328" s="11"/>
    </row>
    <row r="329" spans="1:12" ht="15.75" x14ac:dyDescent="0.25">
      <c r="A329" s="89"/>
      <c r="B329" s="115" t="s">
        <v>569</v>
      </c>
      <c r="C329" s="68" t="s">
        <v>570</v>
      </c>
      <c r="D329" s="128">
        <v>97.83</v>
      </c>
      <c r="E329" s="62">
        <f t="shared" si="36"/>
        <v>0</v>
      </c>
      <c r="F329" s="113">
        <f t="shared" si="37"/>
        <v>0</v>
      </c>
      <c r="G329" s="70">
        <v>12</v>
      </c>
      <c r="H329" s="70">
        <v>24</v>
      </c>
      <c r="I329" s="71"/>
      <c r="J329" s="79">
        <f t="shared" si="38"/>
        <v>0</v>
      </c>
      <c r="K329" s="1"/>
      <c r="L329" s="11"/>
    </row>
    <row r="330" spans="1:12" ht="15.75" x14ac:dyDescent="0.25">
      <c r="A330" s="89"/>
      <c r="B330" s="67" t="s">
        <v>571</v>
      </c>
      <c r="C330" s="68" t="s">
        <v>572</v>
      </c>
      <c r="D330" s="69">
        <v>120.49</v>
      </c>
      <c r="E330" s="62">
        <f t="shared" si="36"/>
        <v>0</v>
      </c>
      <c r="F330" s="113">
        <f t="shared" si="37"/>
        <v>0</v>
      </c>
      <c r="G330" s="70">
        <v>12</v>
      </c>
      <c r="H330" s="70">
        <v>24</v>
      </c>
      <c r="I330" s="71"/>
      <c r="J330" s="79">
        <f t="shared" si="38"/>
        <v>0</v>
      </c>
      <c r="K330" s="1"/>
      <c r="L330" s="11"/>
    </row>
    <row r="331" spans="1:12" ht="15.75" x14ac:dyDescent="0.25">
      <c r="A331" s="89"/>
      <c r="B331" s="67" t="s">
        <v>573</v>
      </c>
      <c r="C331" s="68" t="s">
        <v>574</v>
      </c>
      <c r="D331" s="69">
        <v>188.27</v>
      </c>
      <c r="E331" s="62">
        <f t="shared" si="36"/>
        <v>0</v>
      </c>
      <c r="F331" s="113">
        <f t="shared" si="37"/>
        <v>0</v>
      </c>
      <c r="G331" s="70">
        <v>8</v>
      </c>
      <c r="H331" s="70">
        <v>32</v>
      </c>
      <c r="I331" s="71"/>
      <c r="J331" s="79">
        <f t="shared" si="38"/>
        <v>0</v>
      </c>
      <c r="K331" s="1"/>
      <c r="L331" s="11"/>
    </row>
    <row r="332" spans="1:12" ht="15.75" x14ac:dyDescent="0.25">
      <c r="A332" s="89"/>
      <c r="B332" s="130"/>
      <c r="C332" s="131"/>
      <c r="D332" s="108" t="s">
        <v>1572</v>
      </c>
      <c r="E332" s="100">
        <f t="shared" si="36"/>
        <v>0</v>
      </c>
      <c r="F332" s="101">
        <f t="shared" si="37"/>
        <v>0</v>
      </c>
      <c r="G332" s="102" t="s">
        <v>1572</v>
      </c>
      <c r="H332" s="102" t="s">
        <v>1572</v>
      </c>
      <c r="I332" s="103"/>
      <c r="J332" s="104"/>
      <c r="K332" s="1"/>
      <c r="L332" s="11"/>
    </row>
    <row r="333" spans="1:12" ht="15.75" x14ac:dyDescent="0.25">
      <c r="A333" s="89"/>
      <c r="B333" s="67" t="s">
        <v>575</v>
      </c>
      <c r="C333" s="68" t="s">
        <v>576</v>
      </c>
      <c r="D333" s="69">
        <v>120.49</v>
      </c>
      <c r="E333" s="62">
        <f t="shared" si="36"/>
        <v>0</v>
      </c>
      <c r="F333" s="113">
        <f t="shared" si="37"/>
        <v>0</v>
      </c>
      <c r="G333" s="70">
        <v>15</v>
      </c>
      <c r="H333" s="70">
        <v>60</v>
      </c>
      <c r="I333" s="71"/>
      <c r="J333" s="79">
        <f t="shared" si="38"/>
        <v>0</v>
      </c>
      <c r="K333" s="1"/>
      <c r="L333" s="11"/>
    </row>
    <row r="334" spans="1:12" ht="15.75" x14ac:dyDescent="0.25">
      <c r="A334" s="89"/>
      <c r="B334" s="67" t="s">
        <v>577</v>
      </c>
      <c r="C334" s="68" t="s">
        <v>578</v>
      </c>
      <c r="D334" s="69">
        <v>120.49</v>
      </c>
      <c r="E334" s="62">
        <f t="shared" si="36"/>
        <v>0</v>
      </c>
      <c r="F334" s="113">
        <f t="shared" si="37"/>
        <v>0</v>
      </c>
      <c r="G334" s="70">
        <v>12</v>
      </c>
      <c r="H334" s="70">
        <v>24</v>
      </c>
      <c r="I334" s="71"/>
      <c r="J334" s="79">
        <f t="shared" si="38"/>
        <v>0</v>
      </c>
      <c r="K334" s="1"/>
      <c r="L334" s="11"/>
    </row>
    <row r="335" spans="1:12" ht="15.75" x14ac:dyDescent="0.25">
      <c r="A335" s="89"/>
      <c r="B335" s="67" t="s">
        <v>579</v>
      </c>
      <c r="C335" s="68" t="s">
        <v>580</v>
      </c>
      <c r="D335" s="69">
        <v>192.13</v>
      </c>
      <c r="E335" s="62">
        <f t="shared" si="36"/>
        <v>0</v>
      </c>
      <c r="F335" s="113">
        <f t="shared" si="37"/>
        <v>0</v>
      </c>
      <c r="G335" s="70">
        <v>15</v>
      </c>
      <c r="H335" s="70">
        <v>30</v>
      </c>
      <c r="I335" s="71"/>
      <c r="J335" s="79">
        <f t="shared" si="38"/>
        <v>0</v>
      </c>
      <c r="K335" s="1"/>
      <c r="L335" s="11"/>
    </row>
    <row r="336" spans="1:12" ht="15.75" x14ac:dyDescent="0.25">
      <c r="A336" s="89"/>
      <c r="B336" s="122" t="s">
        <v>581</v>
      </c>
      <c r="C336" s="132" t="s">
        <v>582</v>
      </c>
      <c r="D336" s="128">
        <v>120.48</v>
      </c>
      <c r="E336" s="62">
        <f t="shared" si="36"/>
        <v>0</v>
      </c>
      <c r="F336" s="113">
        <f t="shared" si="37"/>
        <v>0</v>
      </c>
      <c r="G336" s="70">
        <v>12</v>
      </c>
      <c r="H336" s="70">
        <v>24</v>
      </c>
      <c r="I336" s="71"/>
      <c r="J336" s="79">
        <f t="shared" si="38"/>
        <v>0</v>
      </c>
      <c r="K336" s="1"/>
      <c r="L336" s="11"/>
    </row>
    <row r="337" spans="1:12" ht="15.75" x14ac:dyDescent="0.25">
      <c r="A337" s="89"/>
      <c r="B337" s="115" t="s">
        <v>583</v>
      </c>
      <c r="C337" s="68" t="s">
        <v>584</v>
      </c>
      <c r="D337" s="128">
        <v>120.49</v>
      </c>
      <c r="E337" s="62">
        <f t="shared" si="36"/>
        <v>0</v>
      </c>
      <c r="F337" s="113">
        <f t="shared" si="37"/>
        <v>0</v>
      </c>
      <c r="G337" s="70">
        <v>15</v>
      </c>
      <c r="H337" s="70">
        <v>60</v>
      </c>
      <c r="I337" s="71"/>
      <c r="J337" s="79">
        <f t="shared" si="38"/>
        <v>0</v>
      </c>
      <c r="K337" s="1"/>
      <c r="L337" s="11"/>
    </row>
    <row r="338" spans="1:12" ht="15.75" x14ac:dyDescent="0.25">
      <c r="A338" s="89"/>
      <c r="B338" s="67" t="s">
        <v>585</v>
      </c>
      <c r="C338" s="68" t="s">
        <v>586</v>
      </c>
      <c r="D338" s="69">
        <v>120.48</v>
      </c>
      <c r="E338" s="62">
        <f t="shared" si="36"/>
        <v>0</v>
      </c>
      <c r="F338" s="113">
        <f t="shared" si="37"/>
        <v>0</v>
      </c>
      <c r="G338" s="70">
        <v>12</v>
      </c>
      <c r="H338" s="70">
        <v>24</v>
      </c>
      <c r="I338" s="71"/>
      <c r="J338" s="79">
        <f t="shared" si="38"/>
        <v>0</v>
      </c>
      <c r="K338" s="1"/>
      <c r="L338" s="11"/>
    </row>
    <row r="339" spans="1:12" ht="15.75" x14ac:dyDescent="0.25">
      <c r="A339" s="89"/>
      <c r="B339" s="67" t="s">
        <v>587</v>
      </c>
      <c r="C339" s="68" t="s">
        <v>588</v>
      </c>
      <c r="D339" s="69">
        <v>120.48</v>
      </c>
      <c r="E339" s="62">
        <f t="shared" si="36"/>
        <v>0</v>
      </c>
      <c r="F339" s="113">
        <f t="shared" si="37"/>
        <v>0</v>
      </c>
      <c r="G339" s="70">
        <v>15</v>
      </c>
      <c r="H339" s="70">
        <v>30</v>
      </c>
      <c r="I339" s="71"/>
      <c r="J339" s="79">
        <f t="shared" si="38"/>
        <v>0</v>
      </c>
      <c r="K339" s="1"/>
      <c r="L339" s="11"/>
    </row>
    <row r="340" spans="1:12" ht="15.75" x14ac:dyDescent="0.25">
      <c r="A340" s="89"/>
      <c r="B340" s="67" t="s">
        <v>589</v>
      </c>
      <c r="C340" s="68" t="s">
        <v>590</v>
      </c>
      <c r="D340" s="69">
        <v>120.48</v>
      </c>
      <c r="E340" s="62">
        <f t="shared" si="36"/>
        <v>0</v>
      </c>
      <c r="F340" s="113">
        <f t="shared" si="37"/>
        <v>0</v>
      </c>
      <c r="G340" s="70">
        <v>12</v>
      </c>
      <c r="H340" s="70">
        <v>24</v>
      </c>
      <c r="I340" s="71"/>
      <c r="J340" s="79">
        <f t="shared" si="38"/>
        <v>0</v>
      </c>
      <c r="K340" s="1"/>
      <c r="L340" s="11"/>
    </row>
    <row r="341" spans="1:12" ht="15.75" x14ac:dyDescent="0.25">
      <c r="A341" s="89"/>
      <c r="B341" s="67" t="s">
        <v>591</v>
      </c>
      <c r="C341" s="68" t="s">
        <v>592</v>
      </c>
      <c r="D341" s="69">
        <v>120.48</v>
      </c>
      <c r="E341" s="62">
        <f t="shared" si="36"/>
        <v>0</v>
      </c>
      <c r="F341" s="113">
        <f t="shared" si="37"/>
        <v>0</v>
      </c>
      <c r="G341" s="70">
        <v>12</v>
      </c>
      <c r="H341" s="70">
        <v>24</v>
      </c>
      <c r="I341" s="71"/>
      <c r="J341" s="79">
        <f t="shared" si="38"/>
        <v>0</v>
      </c>
      <c r="K341" s="1"/>
      <c r="L341" s="11"/>
    </row>
    <row r="342" spans="1:12" ht="15.75" x14ac:dyDescent="0.25">
      <c r="A342" s="89"/>
      <c r="B342" s="67" t="s">
        <v>593</v>
      </c>
      <c r="C342" s="68" t="s">
        <v>594</v>
      </c>
      <c r="D342" s="128">
        <v>120.48</v>
      </c>
      <c r="E342" s="62">
        <f t="shared" si="36"/>
        <v>0</v>
      </c>
      <c r="F342" s="113">
        <f t="shared" si="37"/>
        <v>0</v>
      </c>
      <c r="G342" s="70">
        <v>12</v>
      </c>
      <c r="H342" s="70">
        <v>24</v>
      </c>
      <c r="I342" s="71"/>
      <c r="J342" s="79">
        <f t="shared" si="38"/>
        <v>0</v>
      </c>
      <c r="K342" s="1"/>
      <c r="L342" s="11"/>
    </row>
    <row r="343" spans="1:12" ht="15.75" x14ac:dyDescent="0.25">
      <c r="A343" s="89"/>
      <c r="B343" s="122" t="s">
        <v>595</v>
      </c>
      <c r="C343" s="132" t="s">
        <v>596</v>
      </c>
      <c r="D343" s="128">
        <v>120.48</v>
      </c>
      <c r="E343" s="62">
        <f t="shared" si="36"/>
        <v>0</v>
      </c>
      <c r="F343" s="113">
        <f t="shared" si="37"/>
        <v>0</v>
      </c>
      <c r="G343" s="70">
        <v>12</v>
      </c>
      <c r="H343" s="70">
        <v>24</v>
      </c>
      <c r="I343" s="71"/>
      <c r="J343" s="79">
        <f t="shared" si="38"/>
        <v>0</v>
      </c>
      <c r="K343" s="1"/>
      <c r="L343" s="11"/>
    </row>
    <row r="344" spans="1:12" ht="15.75" x14ac:dyDescent="0.25">
      <c r="A344" s="89"/>
      <c r="B344" s="122" t="s">
        <v>597</v>
      </c>
      <c r="C344" s="132" t="s">
        <v>598</v>
      </c>
      <c r="D344" s="128">
        <v>103.31</v>
      </c>
      <c r="E344" s="62">
        <f t="shared" si="36"/>
        <v>0</v>
      </c>
      <c r="F344" s="113">
        <f t="shared" si="37"/>
        <v>0</v>
      </c>
      <c r="G344" s="70">
        <v>12</v>
      </c>
      <c r="H344" s="70">
        <v>24</v>
      </c>
      <c r="I344" s="71"/>
      <c r="J344" s="79">
        <f t="shared" si="38"/>
        <v>0</v>
      </c>
      <c r="K344" s="1"/>
      <c r="L344" s="11"/>
    </row>
    <row r="345" spans="1:12" ht="15.75" x14ac:dyDescent="0.25">
      <c r="A345" s="89"/>
      <c r="B345" s="67" t="s">
        <v>599</v>
      </c>
      <c r="C345" s="133" t="s">
        <v>600</v>
      </c>
      <c r="D345" s="69">
        <v>162.88999999999999</v>
      </c>
      <c r="E345" s="62">
        <f t="shared" si="36"/>
        <v>0</v>
      </c>
      <c r="F345" s="113">
        <f t="shared" si="37"/>
        <v>0</v>
      </c>
      <c r="G345" s="70">
        <v>12</v>
      </c>
      <c r="H345" s="70">
        <v>24</v>
      </c>
      <c r="I345" s="71"/>
      <c r="J345" s="79">
        <f t="shared" si="38"/>
        <v>0</v>
      </c>
      <c r="K345" s="1"/>
      <c r="L345" s="11"/>
    </row>
    <row r="346" spans="1:12" ht="15.75" x14ac:dyDescent="0.25">
      <c r="A346" s="89"/>
      <c r="B346" s="115" t="s">
        <v>601</v>
      </c>
      <c r="C346" s="68" t="s">
        <v>602</v>
      </c>
      <c r="D346" s="128">
        <v>162.88999999999999</v>
      </c>
      <c r="E346" s="62">
        <f t="shared" si="36"/>
        <v>0</v>
      </c>
      <c r="F346" s="113">
        <f t="shared" si="37"/>
        <v>0</v>
      </c>
      <c r="G346" s="70">
        <v>12</v>
      </c>
      <c r="H346" s="70">
        <v>24</v>
      </c>
      <c r="I346" s="71"/>
      <c r="J346" s="79">
        <f t="shared" si="38"/>
        <v>0</v>
      </c>
      <c r="K346" s="1"/>
      <c r="L346" s="11"/>
    </row>
    <row r="347" spans="1:12" ht="15.75" x14ac:dyDescent="0.25">
      <c r="A347" s="89"/>
      <c r="B347" s="72" t="s">
        <v>603</v>
      </c>
      <c r="C347" s="73" t="s">
        <v>604</v>
      </c>
      <c r="D347" s="74">
        <v>188.27</v>
      </c>
      <c r="E347" s="75">
        <f t="shared" si="36"/>
        <v>0</v>
      </c>
      <c r="F347" s="126">
        <f t="shared" si="37"/>
        <v>0</v>
      </c>
      <c r="G347" s="76">
        <v>15</v>
      </c>
      <c r="H347" s="76">
        <v>30</v>
      </c>
      <c r="I347" s="77"/>
      <c r="J347" s="127">
        <f t="shared" si="38"/>
        <v>0</v>
      </c>
      <c r="K347" s="1"/>
      <c r="L347" s="11"/>
    </row>
    <row r="348" spans="1:12" ht="15.75" x14ac:dyDescent="0.25">
      <c r="A348" s="89"/>
      <c r="B348" s="97"/>
      <c r="C348" s="98"/>
      <c r="D348" s="99" t="s">
        <v>1572</v>
      </c>
      <c r="E348" s="100">
        <f t="shared" si="36"/>
        <v>0</v>
      </c>
      <c r="F348" s="101">
        <f t="shared" si="37"/>
        <v>0</v>
      </c>
      <c r="G348" s="102" t="s">
        <v>1572</v>
      </c>
      <c r="H348" s="102" t="s">
        <v>1572</v>
      </c>
      <c r="I348" s="103"/>
      <c r="J348" s="104"/>
      <c r="K348" s="1"/>
      <c r="L348" s="11"/>
    </row>
    <row r="349" spans="1:12" ht="15.75" x14ac:dyDescent="0.25">
      <c r="A349" s="89"/>
      <c r="B349" s="67" t="s">
        <v>605</v>
      </c>
      <c r="C349" s="68" t="s">
        <v>606</v>
      </c>
      <c r="D349" s="69">
        <v>153.1</v>
      </c>
      <c r="E349" s="62">
        <f t="shared" si="36"/>
        <v>0</v>
      </c>
      <c r="F349" s="113">
        <f t="shared" si="37"/>
        <v>0</v>
      </c>
      <c r="G349" s="70">
        <v>6</v>
      </c>
      <c r="H349" s="70">
        <v>12</v>
      </c>
      <c r="I349" s="71"/>
      <c r="J349" s="79">
        <f t="shared" si="38"/>
        <v>0</v>
      </c>
      <c r="K349" s="1"/>
      <c r="L349" s="11"/>
    </row>
    <row r="350" spans="1:12" ht="15.75" x14ac:dyDescent="0.25">
      <c r="A350" s="89"/>
      <c r="B350" s="67" t="s">
        <v>607</v>
      </c>
      <c r="C350" s="68" t="s">
        <v>608</v>
      </c>
      <c r="D350" s="69">
        <v>153.11000000000001</v>
      </c>
      <c r="E350" s="62">
        <f t="shared" si="36"/>
        <v>0</v>
      </c>
      <c r="F350" s="113">
        <f t="shared" si="37"/>
        <v>0</v>
      </c>
      <c r="G350" s="70">
        <v>6</v>
      </c>
      <c r="H350" s="70">
        <v>12</v>
      </c>
      <c r="I350" s="71"/>
      <c r="J350" s="79">
        <f t="shared" si="38"/>
        <v>0</v>
      </c>
      <c r="K350" s="1"/>
      <c r="L350" s="11"/>
    </row>
    <row r="351" spans="1:12" ht="15.75" x14ac:dyDescent="0.25">
      <c r="A351" s="89"/>
      <c r="B351" s="115" t="s">
        <v>609</v>
      </c>
      <c r="C351" s="68" t="s">
        <v>610</v>
      </c>
      <c r="D351" s="128">
        <v>153.11000000000001</v>
      </c>
      <c r="E351" s="62">
        <f t="shared" si="36"/>
        <v>0</v>
      </c>
      <c r="F351" s="113">
        <f t="shared" si="37"/>
        <v>0</v>
      </c>
      <c r="G351" s="70">
        <v>6</v>
      </c>
      <c r="H351" s="70">
        <v>12</v>
      </c>
      <c r="I351" s="71"/>
      <c r="J351" s="79">
        <f t="shared" si="38"/>
        <v>0</v>
      </c>
      <c r="K351" s="1"/>
      <c r="L351" s="11"/>
    </row>
    <row r="352" spans="1:12" ht="15.75" x14ac:dyDescent="0.25">
      <c r="A352" s="89"/>
      <c r="B352" s="67" t="s">
        <v>611</v>
      </c>
      <c r="C352" s="68" t="s">
        <v>612</v>
      </c>
      <c r="D352" s="69">
        <v>161.85</v>
      </c>
      <c r="E352" s="62">
        <f t="shared" si="36"/>
        <v>0</v>
      </c>
      <c r="F352" s="113">
        <f t="shared" si="37"/>
        <v>0</v>
      </c>
      <c r="G352" s="70">
        <v>6</v>
      </c>
      <c r="H352" s="70">
        <v>12</v>
      </c>
      <c r="I352" s="71"/>
      <c r="J352" s="79">
        <f t="shared" si="38"/>
        <v>0</v>
      </c>
      <c r="K352" s="1"/>
      <c r="L352" s="11"/>
    </row>
    <row r="353" spans="1:12" ht="15.75" x14ac:dyDescent="0.25">
      <c r="A353" s="89"/>
      <c r="B353" s="67" t="s">
        <v>613</v>
      </c>
      <c r="C353" s="68" t="s">
        <v>614</v>
      </c>
      <c r="D353" s="69">
        <v>161.85</v>
      </c>
      <c r="E353" s="62">
        <f t="shared" si="36"/>
        <v>0</v>
      </c>
      <c r="F353" s="113">
        <f t="shared" si="37"/>
        <v>0</v>
      </c>
      <c r="G353" s="70">
        <v>8</v>
      </c>
      <c r="H353" s="70">
        <v>16</v>
      </c>
      <c r="I353" s="71"/>
      <c r="J353" s="79">
        <f t="shared" si="38"/>
        <v>0</v>
      </c>
      <c r="K353" s="1"/>
      <c r="L353" s="11"/>
    </row>
    <row r="354" spans="1:12" ht="15.75" x14ac:dyDescent="0.25">
      <c r="A354" s="89"/>
      <c r="B354" s="67" t="s">
        <v>615</v>
      </c>
      <c r="C354" s="68" t="s">
        <v>616</v>
      </c>
      <c r="D354" s="69">
        <v>422.57</v>
      </c>
      <c r="E354" s="62">
        <f t="shared" si="36"/>
        <v>0</v>
      </c>
      <c r="F354" s="113">
        <f t="shared" si="37"/>
        <v>0</v>
      </c>
      <c r="G354" s="70">
        <v>6</v>
      </c>
      <c r="H354" s="70">
        <v>12</v>
      </c>
      <c r="I354" s="71"/>
      <c r="J354" s="79">
        <f t="shared" si="38"/>
        <v>0</v>
      </c>
      <c r="K354" s="1"/>
      <c r="L354" s="11"/>
    </row>
    <row r="355" spans="1:12" ht="15.75" x14ac:dyDescent="0.25">
      <c r="A355" s="89"/>
      <c r="B355" s="97"/>
      <c r="C355" s="98"/>
      <c r="D355" s="99" t="s">
        <v>1572</v>
      </c>
      <c r="E355" s="100">
        <f t="shared" si="36"/>
        <v>0</v>
      </c>
      <c r="F355" s="101">
        <f t="shared" si="37"/>
        <v>0</v>
      </c>
      <c r="G355" s="102" t="s">
        <v>1572</v>
      </c>
      <c r="H355" s="102" t="s">
        <v>1572</v>
      </c>
      <c r="I355" s="103"/>
      <c r="J355" s="104"/>
      <c r="K355" s="1"/>
      <c r="L355" s="11"/>
    </row>
    <row r="356" spans="1:12" ht="15.75" x14ac:dyDescent="0.25">
      <c r="A356" s="89"/>
      <c r="B356" s="59" t="s">
        <v>617</v>
      </c>
      <c r="C356" s="60" t="s">
        <v>618</v>
      </c>
      <c r="D356" s="61">
        <v>188.27</v>
      </c>
      <c r="E356" s="105">
        <f t="shared" si="36"/>
        <v>0</v>
      </c>
      <c r="F356" s="63">
        <f t="shared" si="37"/>
        <v>0</v>
      </c>
      <c r="G356" s="64">
        <v>8</v>
      </c>
      <c r="H356" s="64">
        <v>32</v>
      </c>
      <c r="I356" s="65"/>
      <c r="J356" s="66">
        <f t="shared" si="38"/>
        <v>0</v>
      </c>
      <c r="K356" s="1"/>
      <c r="L356" s="11"/>
    </row>
    <row r="357" spans="1:12" ht="15.75" x14ac:dyDescent="0.25">
      <c r="A357" s="89"/>
      <c r="B357" s="67" t="s">
        <v>619</v>
      </c>
      <c r="C357" s="68" t="s">
        <v>620</v>
      </c>
      <c r="D357" s="69">
        <v>184.48</v>
      </c>
      <c r="E357" s="62">
        <f t="shared" si="36"/>
        <v>0</v>
      </c>
      <c r="F357" s="113">
        <f t="shared" si="37"/>
        <v>0</v>
      </c>
      <c r="G357" s="70">
        <v>8</v>
      </c>
      <c r="H357" s="70">
        <v>16</v>
      </c>
      <c r="I357" s="71"/>
      <c r="J357" s="79">
        <f t="shared" si="38"/>
        <v>0</v>
      </c>
      <c r="K357" s="1"/>
      <c r="L357" s="11"/>
    </row>
    <row r="358" spans="1:12" ht="15.75" x14ac:dyDescent="0.25">
      <c r="A358" s="89"/>
      <c r="B358" s="67" t="s">
        <v>621</v>
      </c>
      <c r="C358" s="133" t="s">
        <v>622</v>
      </c>
      <c r="D358" s="69">
        <v>188.22</v>
      </c>
      <c r="E358" s="62">
        <f t="shared" si="36"/>
        <v>0</v>
      </c>
      <c r="F358" s="113">
        <f t="shared" si="37"/>
        <v>0</v>
      </c>
      <c r="G358" s="70">
        <v>12</v>
      </c>
      <c r="H358" s="70">
        <v>24</v>
      </c>
      <c r="I358" s="71"/>
      <c r="J358" s="79">
        <f t="shared" si="38"/>
        <v>0</v>
      </c>
      <c r="K358" s="1"/>
      <c r="L358" s="11"/>
    </row>
    <row r="359" spans="1:12" ht="15.75" x14ac:dyDescent="0.25">
      <c r="A359" s="89"/>
      <c r="B359" s="67" t="s">
        <v>623</v>
      </c>
      <c r="C359" s="68" t="s">
        <v>624</v>
      </c>
      <c r="D359" s="69">
        <v>188.22</v>
      </c>
      <c r="E359" s="62">
        <f t="shared" si="36"/>
        <v>0</v>
      </c>
      <c r="F359" s="113">
        <f t="shared" si="37"/>
        <v>0</v>
      </c>
      <c r="G359" s="70">
        <v>8</v>
      </c>
      <c r="H359" s="70">
        <v>32</v>
      </c>
      <c r="I359" s="71"/>
      <c r="J359" s="79">
        <f t="shared" si="38"/>
        <v>0</v>
      </c>
      <c r="K359" s="1"/>
      <c r="L359" s="11"/>
    </row>
    <row r="360" spans="1:12" ht="15.75" x14ac:dyDescent="0.25">
      <c r="A360" s="89"/>
      <c r="B360" s="67" t="s">
        <v>625</v>
      </c>
      <c r="C360" s="68" t="s">
        <v>626</v>
      </c>
      <c r="D360" s="69">
        <v>271.91000000000003</v>
      </c>
      <c r="E360" s="62">
        <f t="shared" si="36"/>
        <v>0</v>
      </c>
      <c r="F360" s="113">
        <f t="shared" si="37"/>
        <v>0</v>
      </c>
      <c r="G360" s="70">
        <v>10</v>
      </c>
      <c r="H360" s="70">
        <v>40</v>
      </c>
      <c r="I360" s="71"/>
      <c r="J360" s="79">
        <f t="shared" si="38"/>
        <v>0</v>
      </c>
      <c r="K360" s="1"/>
      <c r="L360" s="11"/>
    </row>
    <row r="361" spans="1:12" ht="15.75" x14ac:dyDescent="0.25">
      <c r="A361" s="89"/>
      <c r="B361" s="115" t="s">
        <v>627</v>
      </c>
      <c r="C361" s="68" t="s">
        <v>628</v>
      </c>
      <c r="D361" s="128">
        <v>188.22</v>
      </c>
      <c r="E361" s="62">
        <f t="shared" si="36"/>
        <v>0</v>
      </c>
      <c r="F361" s="113">
        <f t="shared" si="37"/>
        <v>0</v>
      </c>
      <c r="G361" s="70">
        <v>8</v>
      </c>
      <c r="H361" s="70">
        <v>16</v>
      </c>
      <c r="I361" s="71"/>
      <c r="J361" s="79">
        <f t="shared" si="38"/>
        <v>0</v>
      </c>
      <c r="K361" s="1"/>
      <c r="L361" s="11"/>
    </row>
    <row r="362" spans="1:12" ht="15.75" x14ac:dyDescent="0.25">
      <c r="A362" s="89"/>
      <c r="B362" s="67" t="s">
        <v>629</v>
      </c>
      <c r="C362" s="68" t="s">
        <v>630</v>
      </c>
      <c r="D362" s="69">
        <v>206.4</v>
      </c>
      <c r="E362" s="62">
        <f t="shared" si="36"/>
        <v>0</v>
      </c>
      <c r="F362" s="113">
        <f t="shared" si="37"/>
        <v>0</v>
      </c>
      <c r="G362" s="70">
        <v>8</v>
      </c>
      <c r="H362" s="70">
        <v>16</v>
      </c>
      <c r="I362" s="71"/>
      <c r="J362" s="79">
        <f t="shared" si="38"/>
        <v>0</v>
      </c>
      <c r="K362" s="1"/>
      <c r="L362" s="11"/>
    </row>
    <row r="363" spans="1:12" ht="15.75" x14ac:dyDescent="0.25">
      <c r="A363" s="89"/>
      <c r="B363" s="67" t="s">
        <v>631</v>
      </c>
      <c r="C363" s="68" t="s">
        <v>632</v>
      </c>
      <c r="D363" s="69">
        <v>195.66</v>
      </c>
      <c r="E363" s="62">
        <f t="shared" si="36"/>
        <v>0</v>
      </c>
      <c r="F363" s="113">
        <f t="shared" si="37"/>
        <v>0</v>
      </c>
      <c r="G363" s="70">
        <v>8</v>
      </c>
      <c r="H363" s="70">
        <v>16</v>
      </c>
      <c r="I363" s="71"/>
      <c r="J363" s="79">
        <f t="shared" si="38"/>
        <v>0</v>
      </c>
      <c r="K363" s="1"/>
      <c r="L363" s="11"/>
    </row>
    <row r="364" spans="1:12" ht="15.75" x14ac:dyDescent="0.25">
      <c r="A364" s="89"/>
      <c r="B364" s="67" t="s">
        <v>633</v>
      </c>
      <c r="C364" s="68" t="s">
        <v>634</v>
      </c>
      <c r="D364" s="69">
        <v>200.16</v>
      </c>
      <c r="E364" s="62">
        <f t="shared" si="36"/>
        <v>0</v>
      </c>
      <c r="F364" s="113">
        <f t="shared" si="37"/>
        <v>0</v>
      </c>
      <c r="G364" s="70">
        <v>10</v>
      </c>
      <c r="H364" s="70">
        <v>20</v>
      </c>
      <c r="I364" s="71"/>
      <c r="J364" s="79">
        <f t="shared" si="38"/>
        <v>0</v>
      </c>
      <c r="K364" s="1"/>
      <c r="L364" s="11"/>
    </row>
    <row r="365" spans="1:12" ht="15.75" x14ac:dyDescent="0.25">
      <c r="A365" s="89"/>
      <c r="B365" s="115" t="s">
        <v>635</v>
      </c>
      <c r="C365" s="68" t="s">
        <v>636</v>
      </c>
      <c r="D365" s="128">
        <v>184.48</v>
      </c>
      <c r="E365" s="62">
        <f t="shared" si="36"/>
        <v>0</v>
      </c>
      <c r="F365" s="113">
        <f t="shared" si="37"/>
        <v>0</v>
      </c>
      <c r="G365" s="70">
        <v>6</v>
      </c>
      <c r="H365" s="70">
        <v>12</v>
      </c>
      <c r="I365" s="71"/>
      <c r="J365" s="79">
        <f t="shared" si="38"/>
        <v>0</v>
      </c>
      <c r="K365" s="1"/>
      <c r="L365" s="11"/>
    </row>
    <row r="366" spans="1:12" ht="15.75" x14ac:dyDescent="0.25">
      <c r="A366" s="89"/>
      <c r="B366" s="67" t="s">
        <v>637</v>
      </c>
      <c r="C366" s="68" t="s">
        <v>638</v>
      </c>
      <c r="D366" s="69">
        <v>188.22</v>
      </c>
      <c r="E366" s="62">
        <f t="shared" si="36"/>
        <v>0</v>
      </c>
      <c r="F366" s="113">
        <f t="shared" si="37"/>
        <v>0</v>
      </c>
      <c r="G366" s="70">
        <v>6</v>
      </c>
      <c r="H366" s="70">
        <v>12</v>
      </c>
      <c r="I366" s="71"/>
      <c r="J366" s="79">
        <f t="shared" si="38"/>
        <v>0</v>
      </c>
      <c r="K366" s="1"/>
      <c r="L366" s="11"/>
    </row>
    <row r="367" spans="1:12" ht="15.75" x14ac:dyDescent="0.25">
      <c r="A367" s="89"/>
      <c r="B367" s="67" t="s">
        <v>639</v>
      </c>
      <c r="C367" s="68" t="s">
        <v>640</v>
      </c>
      <c r="D367" s="69">
        <v>184.48</v>
      </c>
      <c r="E367" s="62">
        <f t="shared" si="36"/>
        <v>0</v>
      </c>
      <c r="F367" s="113">
        <f t="shared" si="37"/>
        <v>0</v>
      </c>
      <c r="G367" s="70">
        <v>8</v>
      </c>
      <c r="H367" s="70">
        <v>16</v>
      </c>
      <c r="I367" s="71"/>
      <c r="J367" s="79">
        <f t="shared" si="38"/>
        <v>0</v>
      </c>
      <c r="K367" s="1"/>
      <c r="L367" s="11"/>
    </row>
    <row r="368" spans="1:12" ht="15.75" x14ac:dyDescent="0.25">
      <c r="A368" s="89"/>
      <c r="B368" s="67" t="s">
        <v>641</v>
      </c>
      <c r="C368" s="68" t="s">
        <v>642</v>
      </c>
      <c r="D368" s="69">
        <v>188.22</v>
      </c>
      <c r="E368" s="62">
        <f t="shared" si="36"/>
        <v>0</v>
      </c>
      <c r="F368" s="113">
        <f t="shared" si="37"/>
        <v>0</v>
      </c>
      <c r="G368" s="70">
        <v>8</v>
      </c>
      <c r="H368" s="70">
        <v>16</v>
      </c>
      <c r="I368" s="71"/>
      <c r="J368" s="79">
        <f t="shared" si="38"/>
        <v>0</v>
      </c>
      <c r="K368" s="1"/>
      <c r="L368" s="11"/>
    </row>
    <row r="369" spans="1:12" ht="15.75" x14ac:dyDescent="0.25">
      <c r="A369" s="89"/>
      <c r="B369" s="97"/>
      <c r="C369" s="98"/>
      <c r="D369" s="99" t="s">
        <v>1572</v>
      </c>
      <c r="E369" s="100">
        <f t="shared" si="36"/>
        <v>0</v>
      </c>
      <c r="F369" s="101">
        <f t="shared" si="37"/>
        <v>0</v>
      </c>
      <c r="G369" s="102" t="s">
        <v>1572</v>
      </c>
      <c r="H369" s="102" t="s">
        <v>1572</v>
      </c>
      <c r="I369" s="134"/>
      <c r="J369" s="135">
        <f t="shared" si="38"/>
        <v>0</v>
      </c>
      <c r="K369" s="1"/>
      <c r="L369" s="11"/>
    </row>
    <row r="370" spans="1:12" ht="15.75" x14ac:dyDescent="0.25">
      <c r="A370" s="89"/>
      <c r="B370" s="59" t="s">
        <v>643</v>
      </c>
      <c r="C370" s="60" t="s">
        <v>644</v>
      </c>
      <c r="D370" s="61">
        <v>401.18</v>
      </c>
      <c r="E370" s="105">
        <f t="shared" si="36"/>
        <v>0</v>
      </c>
      <c r="F370" s="63">
        <f t="shared" si="37"/>
        <v>0</v>
      </c>
      <c r="G370" s="64">
        <v>6</v>
      </c>
      <c r="H370" s="64">
        <v>12</v>
      </c>
      <c r="I370" s="65"/>
      <c r="J370" s="79">
        <f t="shared" si="38"/>
        <v>0</v>
      </c>
      <c r="K370" s="1"/>
      <c r="L370" s="11"/>
    </row>
    <row r="371" spans="1:12" ht="15.75" x14ac:dyDescent="0.25">
      <c r="A371" s="89"/>
      <c r="B371" s="115" t="s">
        <v>645</v>
      </c>
      <c r="C371" s="68" t="s">
        <v>646</v>
      </c>
      <c r="D371" s="128">
        <v>401.18</v>
      </c>
      <c r="E371" s="62">
        <f t="shared" si="36"/>
        <v>0</v>
      </c>
      <c r="F371" s="113">
        <f t="shared" si="37"/>
        <v>0</v>
      </c>
      <c r="G371" s="70">
        <v>6</v>
      </c>
      <c r="H371" s="70">
        <v>12</v>
      </c>
      <c r="I371" s="71"/>
      <c r="J371" s="79">
        <f t="shared" si="38"/>
        <v>0</v>
      </c>
      <c r="K371" s="1"/>
      <c r="L371" s="11"/>
    </row>
    <row r="372" spans="1:12" ht="15.75" x14ac:dyDescent="0.25">
      <c r="A372" s="89"/>
      <c r="B372" s="67" t="s">
        <v>647</v>
      </c>
      <c r="C372" s="68" t="s">
        <v>648</v>
      </c>
      <c r="D372" s="69">
        <v>401.18</v>
      </c>
      <c r="E372" s="62">
        <f t="shared" si="36"/>
        <v>0</v>
      </c>
      <c r="F372" s="113">
        <f t="shared" si="37"/>
        <v>0</v>
      </c>
      <c r="G372" s="70">
        <v>5</v>
      </c>
      <c r="H372" s="70">
        <v>10</v>
      </c>
      <c r="I372" s="71"/>
      <c r="J372" s="79">
        <f t="shared" si="38"/>
        <v>0</v>
      </c>
      <c r="K372" s="1"/>
      <c r="L372" s="11"/>
    </row>
    <row r="373" spans="1:12" ht="15.75" x14ac:dyDescent="0.25">
      <c r="A373" s="89"/>
      <c r="B373" s="67" t="s">
        <v>649</v>
      </c>
      <c r="C373" s="68" t="s">
        <v>650</v>
      </c>
      <c r="D373" s="69">
        <v>401.27</v>
      </c>
      <c r="E373" s="62">
        <f t="shared" si="36"/>
        <v>0</v>
      </c>
      <c r="F373" s="113">
        <f t="shared" si="37"/>
        <v>0</v>
      </c>
      <c r="G373" s="70">
        <v>5</v>
      </c>
      <c r="H373" s="70">
        <v>10</v>
      </c>
      <c r="I373" s="71"/>
      <c r="J373" s="79">
        <f t="shared" si="38"/>
        <v>0</v>
      </c>
      <c r="K373" s="1"/>
      <c r="L373" s="11"/>
    </row>
    <row r="374" spans="1:12" ht="15.75" x14ac:dyDescent="0.25">
      <c r="A374" s="89"/>
      <c r="B374" s="67" t="s">
        <v>651</v>
      </c>
      <c r="C374" s="68" t="s">
        <v>652</v>
      </c>
      <c r="D374" s="69">
        <v>401.27</v>
      </c>
      <c r="E374" s="62">
        <f t="shared" si="36"/>
        <v>0</v>
      </c>
      <c r="F374" s="113">
        <f t="shared" si="37"/>
        <v>0</v>
      </c>
      <c r="G374" s="70">
        <v>3</v>
      </c>
      <c r="H374" s="70">
        <v>6</v>
      </c>
      <c r="I374" s="71"/>
      <c r="J374" s="79">
        <f t="shared" si="38"/>
        <v>0</v>
      </c>
      <c r="K374" s="1"/>
      <c r="L374" s="11"/>
    </row>
    <row r="375" spans="1:12" ht="15.75" x14ac:dyDescent="0.25">
      <c r="A375" s="89"/>
      <c r="B375" s="67" t="s">
        <v>653</v>
      </c>
      <c r="C375" s="68" t="s">
        <v>654</v>
      </c>
      <c r="D375" s="69">
        <v>401.18</v>
      </c>
      <c r="E375" s="62">
        <f t="shared" si="36"/>
        <v>0</v>
      </c>
      <c r="F375" s="113">
        <f t="shared" si="37"/>
        <v>0</v>
      </c>
      <c r="G375" s="70">
        <v>8</v>
      </c>
      <c r="H375" s="70">
        <v>16</v>
      </c>
      <c r="I375" s="71"/>
      <c r="J375" s="79">
        <f t="shared" si="38"/>
        <v>0</v>
      </c>
      <c r="K375" s="1"/>
      <c r="L375" s="11"/>
    </row>
    <row r="376" spans="1:12" ht="15.75" x14ac:dyDescent="0.25">
      <c r="A376" s="89"/>
      <c r="B376" s="97"/>
      <c r="C376" s="98"/>
      <c r="D376" s="99" t="s">
        <v>1572</v>
      </c>
      <c r="E376" s="100">
        <f t="shared" si="36"/>
        <v>0</v>
      </c>
      <c r="F376" s="101">
        <f t="shared" si="37"/>
        <v>0</v>
      </c>
      <c r="G376" s="102" t="s">
        <v>1572</v>
      </c>
      <c r="H376" s="102" t="s">
        <v>1572</v>
      </c>
      <c r="I376" s="103"/>
      <c r="J376" s="104"/>
      <c r="K376" s="1"/>
      <c r="L376" s="11"/>
    </row>
    <row r="377" spans="1:12" ht="15.75" x14ac:dyDescent="0.25">
      <c r="A377" s="89"/>
      <c r="B377" s="67" t="s">
        <v>655</v>
      </c>
      <c r="C377" s="68" t="s">
        <v>656</v>
      </c>
      <c r="D377" s="69">
        <v>401.75</v>
      </c>
      <c r="E377" s="62">
        <f t="shared" si="36"/>
        <v>0</v>
      </c>
      <c r="F377" s="113">
        <f t="shared" si="37"/>
        <v>0</v>
      </c>
      <c r="G377" s="70">
        <v>1</v>
      </c>
      <c r="H377" s="70">
        <v>22</v>
      </c>
      <c r="I377" s="71"/>
      <c r="J377" s="79">
        <f t="shared" si="38"/>
        <v>0</v>
      </c>
      <c r="K377" s="1"/>
      <c r="L377" s="11"/>
    </row>
    <row r="378" spans="1:12" ht="15.75" x14ac:dyDescent="0.25">
      <c r="A378" s="89"/>
      <c r="B378" s="72" t="s">
        <v>657</v>
      </c>
      <c r="C378" s="73" t="s">
        <v>658</v>
      </c>
      <c r="D378" s="74">
        <v>402.46</v>
      </c>
      <c r="E378" s="75">
        <f t="shared" si="36"/>
        <v>0</v>
      </c>
      <c r="F378" s="126">
        <f t="shared" si="37"/>
        <v>0</v>
      </c>
      <c r="G378" s="76">
        <v>8</v>
      </c>
      <c r="H378" s="76">
        <v>16</v>
      </c>
      <c r="I378" s="77"/>
      <c r="J378" s="127">
        <f t="shared" si="38"/>
        <v>0</v>
      </c>
      <c r="K378" s="1"/>
      <c r="L378" s="11"/>
    </row>
    <row r="379" spans="1:12" ht="15.75" x14ac:dyDescent="0.25">
      <c r="A379" s="89"/>
      <c r="B379" s="97"/>
      <c r="C379" s="98"/>
      <c r="D379" s="99" t="s">
        <v>1572</v>
      </c>
      <c r="E379" s="100">
        <f t="shared" si="36"/>
        <v>0</v>
      </c>
      <c r="F379" s="101">
        <f t="shared" si="37"/>
        <v>0</v>
      </c>
      <c r="G379" s="102" t="s">
        <v>1572</v>
      </c>
      <c r="H379" s="102" t="s">
        <v>1572</v>
      </c>
      <c r="I379" s="103"/>
      <c r="J379" s="104"/>
      <c r="K379" s="1"/>
      <c r="L379" s="11"/>
    </row>
    <row r="380" spans="1:12" ht="15.75" x14ac:dyDescent="0.25">
      <c r="A380" s="89"/>
      <c r="B380" s="67" t="s">
        <v>659</v>
      </c>
      <c r="C380" s="68" t="s">
        <v>660</v>
      </c>
      <c r="D380" s="69">
        <v>546.29999999999995</v>
      </c>
      <c r="E380" s="62">
        <f t="shared" si="36"/>
        <v>0</v>
      </c>
      <c r="F380" s="113">
        <f t="shared" si="37"/>
        <v>0</v>
      </c>
      <c r="G380" s="70">
        <v>6</v>
      </c>
      <c r="H380" s="70">
        <v>6</v>
      </c>
      <c r="I380" s="71"/>
      <c r="J380" s="79">
        <f t="shared" si="38"/>
        <v>0</v>
      </c>
      <c r="K380" s="1"/>
      <c r="L380" s="11"/>
    </row>
    <row r="381" spans="1:12" ht="15.75" x14ac:dyDescent="0.25">
      <c r="A381" s="89"/>
      <c r="B381" s="67" t="s">
        <v>661</v>
      </c>
      <c r="C381" s="68" t="s">
        <v>662</v>
      </c>
      <c r="D381" s="69">
        <v>535.91999999999996</v>
      </c>
      <c r="E381" s="62">
        <f t="shared" si="36"/>
        <v>0</v>
      </c>
      <c r="F381" s="113">
        <f t="shared" si="37"/>
        <v>0</v>
      </c>
      <c r="G381" s="70">
        <v>3</v>
      </c>
      <c r="H381" s="70">
        <v>6</v>
      </c>
      <c r="I381" s="71"/>
      <c r="J381" s="79">
        <f t="shared" si="38"/>
        <v>0</v>
      </c>
      <c r="K381" s="1"/>
      <c r="L381" s="11"/>
    </row>
    <row r="382" spans="1:12" ht="15.75" x14ac:dyDescent="0.25">
      <c r="A382" s="89"/>
      <c r="B382" s="67" t="s">
        <v>663</v>
      </c>
      <c r="C382" s="68" t="s">
        <v>664</v>
      </c>
      <c r="D382" s="69">
        <v>546.29999999999995</v>
      </c>
      <c r="E382" s="62">
        <f t="shared" si="36"/>
        <v>0</v>
      </c>
      <c r="F382" s="113">
        <f t="shared" si="37"/>
        <v>0</v>
      </c>
      <c r="G382" s="70">
        <v>3</v>
      </c>
      <c r="H382" s="70">
        <v>6</v>
      </c>
      <c r="I382" s="71"/>
      <c r="J382" s="79">
        <f t="shared" si="38"/>
        <v>0</v>
      </c>
      <c r="K382" s="1"/>
      <c r="L382" s="11"/>
    </row>
    <row r="383" spans="1:12" ht="15.75" x14ac:dyDescent="0.25">
      <c r="A383" s="89"/>
      <c r="B383" s="67" t="s">
        <v>665</v>
      </c>
      <c r="C383" s="68" t="s">
        <v>666</v>
      </c>
      <c r="D383" s="69">
        <v>535.91999999999996</v>
      </c>
      <c r="E383" s="62">
        <f t="shared" si="36"/>
        <v>0</v>
      </c>
      <c r="F383" s="113">
        <f t="shared" si="37"/>
        <v>0</v>
      </c>
      <c r="G383" s="70">
        <v>3</v>
      </c>
      <c r="H383" s="70">
        <v>6</v>
      </c>
      <c r="I383" s="71"/>
      <c r="J383" s="79">
        <f t="shared" si="38"/>
        <v>0</v>
      </c>
      <c r="K383" s="1"/>
      <c r="L383" s="11"/>
    </row>
    <row r="384" spans="1:12" ht="15.75" x14ac:dyDescent="0.25">
      <c r="A384" s="89"/>
      <c r="B384" s="67" t="s">
        <v>667</v>
      </c>
      <c r="C384" s="68" t="s">
        <v>668</v>
      </c>
      <c r="D384" s="69">
        <v>535.91999999999996</v>
      </c>
      <c r="E384" s="62">
        <f t="shared" si="36"/>
        <v>0</v>
      </c>
      <c r="F384" s="113">
        <f t="shared" si="37"/>
        <v>0</v>
      </c>
      <c r="G384" s="70">
        <v>3</v>
      </c>
      <c r="H384" s="70">
        <v>6</v>
      </c>
      <c r="I384" s="71"/>
      <c r="J384" s="79">
        <f t="shared" si="38"/>
        <v>0</v>
      </c>
      <c r="K384" s="1"/>
      <c r="L384" s="11"/>
    </row>
    <row r="385" spans="1:12" ht="15.75" x14ac:dyDescent="0.25">
      <c r="A385" s="89"/>
      <c r="B385" s="67" t="s">
        <v>669</v>
      </c>
      <c r="C385" s="68" t="s">
        <v>670</v>
      </c>
      <c r="D385" s="69">
        <v>612.9</v>
      </c>
      <c r="E385" s="62">
        <f t="shared" si="36"/>
        <v>0</v>
      </c>
      <c r="F385" s="113">
        <f t="shared" si="37"/>
        <v>0</v>
      </c>
      <c r="G385" s="70">
        <v>3</v>
      </c>
      <c r="H385" s="70">
        <v>6</v>
      </c>
      <c r="I385" s="71"/>
      <c r="J385" s="79">
        <f t="shared" si="38"/>
        <v>0</v>
      </c>
      <c r="K385" s="1"/>
      <c r="L385" s="11"/>
    </row>
    <row r="386" spans="1:12" ht="15.75" x14ac:dyDescent="0.25">
      <c r="A386" s="89"/>
      <c r="B386" s="97"/>
      <c r="C386" s="98"/>
      <c r="D386" s="99" t="s">
        <v>1572</v>
      </c>
      <c r="E386" s="100">
        <f t="shared" si="36"/>
        <v>0</v>
      </c>
      <c r="F386" s="101">
        <f t="shared" si="37"/>
        <v>0</v>
      </c>
      <c r="G386" s="102" t="s">
        <v>1572</v>
      </c>
      <c r="H386" s="102" t="s">
        <v>1572</v>
      </c>
      <c r="I386" s="103"/>
      <c r="J386" s="104"/>
      <c r="K386" s="1"/>
      <c r="L386" s="11"/>
    </row>
    <row r="387" spans="1:12" ht="15.75" x14ac:dyDescent="0.25">
      <c r="A387" s="89"/>
      <c r="B387" s="59" t="s">
        <v>671</v>
      </c>
      <c r="C387" s="60" t="s">
        <v>672</v>
      </c>
      <c r="D387" s="61">
        <v>773.94</v>
      </c>
      <c r="E387" s="105">
        <f t="shared" si="36"/>
        <v>0</v>
      </c>
      <c r="F387" s="63">
        <f t="shared" si="37"/>
        <v>0</v>
      </c>
      <c r="G387" s="64">
        <v>1</v>
      </c>
      <c r="H387" s="64">
        <v>16</v>
      </c>
      <c r="I387" s="65"/>
      <c r="J387" s="66">
        <f t="shared" si="38"/>
        <v>0</v>
      </c>
      <c r="K387" s="1"/>
      <c r="L387" s="11"/>
    </row>
    <row r="388" spans="1:12" ht="15.75" x14ac:dyDescent="0.25">
      <c r="A388" s="89"/>
      <c r="B388" s="72" t="s">
        <v>673</v>
      </c>
      <c r="C388" s="73" t="s">
        <v>674</v>
      </c>
      <c r="D388" s="74">
        <v>773.94</v>
      </c>
      <c r="E388" s="75">
        <f t="shared" si="36"/>
        <v>0</v>
      </c>
      <c r="F388" s="126">
        <f t="shared" si="37"/>
        <v>0</v>
      </c>
      <c r="G388" s="76">
        <v>1</v>
      </c>
      <c r="H388" s="76">
        <v>12</v>
      </c>
      <c r="I388" s="77"/>
      <c r="J388" s="127">
        <f t="shared" si="38"/>
        <v>0</v>
      </c>
      <c r="K388" s="1"/>
      <c r="L388" s="11"/>
    </row>
    <row r="389" spans="1:12" ht="15.75" x14ac:dyDescent="0.25">
      <c r="A389" s="89"/>
      <c r="B389" s="97"/>
      <c r="C389" s="98"/>
      <c r="D389" s="99" t="s">
        <v>1572</v>
      </c>
      <c r="E389" s="100">
        <f t="shared" si="36"/>
        <v>0</v>
      </c>
      <c r="F389" s="101">
        <f t="shared" si="37"/>
        <v>0</v>
      </c>
      <c r="G389" s="102" t="s">
        <v>1572</v>
      </c>
      <c r="H389" s="102" t="s">
        <v>1572</v>
      </c>
      <c r="I389" s="103"/>
      <c r="J389" s="104"/>
      <c r="K389" s="1"/>
      <c r="L389" s="11"/>
    </row>
    <row r="390" spans="1:12" ht="15.75" x14ac:dyDescent="0.25">
      <c r="A390" s="89"/>
      <c r="B390" s="67" t="s">
        <v>675</v>
      </c>
      <c r="C390" s="68" t="s">
        <v>676</v>
      </c>
      <c r="D390" s="69">
        <v>1085.17</v>
      </c>
      <c r="E390" s="62">
        <f t="shared" si="36"/>
        <v>0</v>
      </c>
      <c r="F390" s="113">
        <f t="shared" si="37"/>
        <v>0</v>
      </c>
      <c r="G390" s="70">
        <v>1</v>
      </c>
      <c r="H390" s="70">
        <v>8</v>
      </c>
      <c r="I390" s="71"/>
      <c r="J390" s="79">
        <f t="shared" si="38"/>
        <v>0</v>
      </c>
      <c r="K390" s="1"/>
      <c r="L390" s="11"/>
    </row>
    <row r="391" spans="1:12" ht="15.75" x14ac:dyDescent="0.25">
      <c r="A391" s="89"/>
      <c r="B391" s="67" t="s">
        <v>677</v>
      </c>
      <c r="C391" s="68" t="s">
        <v>678</v>
      </c>
      <c r="D391" s="69">
        <v>1085.17</v>
      </c>
      <c r="E391" s="62">
        <f t="shared" ref="E391:E454" si="39">IF(D391=0,"NET",$E$2)</f>
        <v>0</v>
      </c>
      <c r="F391" s="113">
        <f t="shared" ref="F391:F454" si="40">IFERROR(ROUND(D391*E391,2),0)</f>
        <v>0</v>
      </c>
      <c r="G391" s="70">
        <v>3</v>
      </c>
      <c r="H391" s="70">
        <v>3</v>
      </c>
      <c r="I391" s="71"/>
      <c r="J391" s="79">
        <f t="shared" ref="J391:J418" si="41">IFERROR(I391*F391,0)</f>
        <v>0</v>
      </c>
      <c r="K391" s="1"/>
      <c r="L391" s="11"/>
    </row>
    <row r="392" spans="1:12" ht="15.75" x14ac:dyDescent="0.25">
      <c r="A392" s="89"/>
      <c r="B392" s="67" t="s">
        <v>679</v>
      </c>
      <c r="C392" s="68" t="s">
        <v>680</v>
      </c>
      <c r="D392" s="69">
        <v>1216.95</v>
      </c>
      <c r="E392" s="62">
        <f t="shared" si="39"/>
        <v>0</v>
      </c>
      <c r="F392" s="113">
        <f t="shared" si="40"/>
        <v>0</v>
      </c>
      <c r="G392" s="70">
        <v>3</v>
      </c>
      <c r="H392" s="70">
        <v>3</v>
      </c>
      <c r="I392" s="71"/>
      <c r="J392" s="79">
        <f t="shared" si="41"/>
        <v>0</v>
      </c>
      <c r="K392" s="1"/>
      <c r="L392" s="11"/>
    </row>
    <row r="393" spans="1:12" ht="15.75" x14ac:dyDescent="0.25">
      <c r="A393" s="89"/>
      <c r="B393" s="67" t="s">
        <v>681</v>
      </c>
      <c r="C393" s="68" t="s">
        <v>682</v>
      </c>
      <c r="D393" s="69">
        <v>1085.18</v>
      </c>
      <c r="E393" s="62">
        <f t="shared" si="39"/>
        <v>0</v>
      </c>
      <c r="F393" s="113">
        <f t="shared" si="40"/>
        <v>0</v>
      </c>
      <c r="G393" s="70">
        <v>2</v>
      </c>
      <c r="H393" s="70">
        <v>2</v>
      </c>
      <c r="I393" s="71"/>
      <c r="J393" s="79">
        <f t="shared" si="41"/>
        <v>0</v>
      </c>
      <c r="K393" s="1"/>
      <c r="L393" s="11"/>
    </row>
    <row r="394" spans="1:12" ht="15.75" x14ac:dyDescent="0.25">
      <c r="A394" s="89"/>
      <c r="B394" s="97"/>
      <c r="C394" s="98"/>
      <c r="D394" s="99" t="s">
        <v>1572</v>
      </c>
      <c r="E394" s="100">
        <f t="shared" si="39"/>
        <v>0</v>
      </c>
      <c r="F394" s="101">
        <f t="shared" si="40"/>
        <v>0</v>
      </c>
      <c r="G394" s="102" t="s">
        <v>1572</v>
      </c>
      <c r="H394" s="102" t="s">
        <v>1572</v>
      </c>
      <c r="I394" s="103"/>
      <c r="J394" s="104"/>
      <c r="K394" s="1"/>
      <c r="L394" s="11"/>
    </row>
    <row r="395" spans="1:12" ht="15.75" x14ac:dyDescent="0.25">
      <c r="A395" s="89"/>
      <c r="B395" s="67" t="s">
        <v>683</v>
      </c>
      <c r="C395" s="68" t="s">
        <v>684</v>
      </c>
      <c r="D395" s="69">
        <v>5154.22</v>
      </c>
      <c r="E395" s="62">
        <f t="shared" si="39"/>
        <v>0</v>
      </c>
      <c r="F395" s="113">
        <f t="shared" si="40"/>
        <v>0</v>
      </c>
      <c r="G395" s="70">
        <v>1</v>
      </c>
      <c r="H395" s="70">
        <v>2</v>
      </c>
      <c r="I395" s="71"/>
      <c r="J395" s="79">
        <f t="shared" si="41"/>
        <v>0</v>
      </c>
      <c r="K395" s="1"/>
      <c r="L395" s="11"/>
    </row>
    <row r="396" spans="1:12" ht="15.75" x14ac:dyDescent="0.25">
      <c r="A396" s="80"/>
      <c r="B396" s="81"/>
      <c r="C396" s="82" t="s">
        <v>685</v>
      </c>
      <c r="D396" s="83" t="s">
        <v>1572</v>
      </c>
      <c r="E396" s="84">
        <f t="shared" si="39"/>
        <v>0</v>
      </c>
      <c r="F396" s="85">
        <f t="shared" si="40"/>
        <v>0</v>
      </c>
      <c r="G396" s="86" t="s">
        <v>1572</v>
      </c>
      <c r="H396" s="86" t="s">
        <v>1572</v>
      </c>
      <c r="I396" s="87"/>
      <c r="J396" s="88"/>
      <c r="K396" s="1"/>
      <c r="L396" s="11"/>
    </row>
    <row r="397" spans="1:12" ht="15.75" x14ac:dyDescent="0.25">
      <c r="A397" s="89"/>
      <c r="B397" s="59" t="s">
        <v>686</v>
      </c>
      <c r="C397" s="60" t="s">
        <v>687</v>
      </c>
      <c r="D397" s="61">
        <v>17.59</v>
      </c>
      <c r="E397" s="105">
        <f t="shared" si="39"/>
        <v>0</v>
      </c>
      <c r="F397" s="63">
        <f t="shared" si="40"/>
        <v>0</v>
      </c>
      <c r="G397" s="64">
        <v>120</v>
      </c>
      <c r="H397" s="64">
        <v>1440</v>
      </c>
      <c r="I397" s="65"/>
      <c r="J397" s="66">
        <f t="shared" ref="J397:J410" si="42">IFERROR(I397*F397,0)</f>
        <v>0</v>
      </c>
      <c r="K397" s="1"/>
      <c r="L397" s="11"/>
    </row>
    <row r="398" spans="1:12" ht="15.75" x14ac:dyDescent="0.25">
      <c r="A398" s="89"/>
      <c r="B398" s="67" t="s">
        <v>688</v>
      </c>
      <c r="C398" s="68" t="s">
        <v>689</v>
      </c>
      <c r="D398" s="69">
        <v>17.59</v>
      </c>
      <c r="E398" s="62">
        <f t="shared" si="39"/>
        <v>0</v>
      </c>
      <c r="F398" s="63">
        <f t="shared" si="40"/>
        <v>0</v>
      </c>
      <c r="G398" s="70">
        <v>80</v>
      </c>
      <c r="H398" s="70">
        <v>960</v>
      </c>
      <c r="I398" s="71"/>
      <c r="J398" s="66">
        <f t="shared" si="42"/>
        <v>0</v>
      </c>
      <c r="K398" s="1"/>
      <c r="L398" s="11"/>
    </row>
    <row r="399" spans="1:12" ht="15.75" x14ac:dyDescent="0.25">
      <c r="A399" s="89"/>
      <c r="B399" s="67" t="s">
        <v>690</v>
      </c>
      <c r="C399" s="68" t="s">
        <v>691</v>
      </c>
      <c r="D399" s="69">
        <v>17.59</v>
      </c>
      <c r="E399" s="62">
        <f t="shared" si="39"/>
        <v>0</v>
      </c>
      <c r="F399" s="63">
        <f t="shared" si="40"/>
        <v>0</v>
      </c>
      <c r="G399" s="70">
        <v>60</v>
      </c>
      <c r="H399" s="70">
        <v>720</v>
      </c>
      <c r="I399" s="71"/>
      <c r="J399" s="66">
        <f t="shared" si="42"/>
        <v>0</v>
      </c>
      <c r="K399" s="1"/>
      <c r="L399" s="11"/>
    </row>
    <row r="400" spans="1:12" ht="15.75" x14ac:dyDescent="0.25">
      <c r="A400" s="89"/>
      <c r="B400" s="67" t="s">
        <v>692</v>
      </c>
      <c r="C400" s="68" t="s">
        <v>693</v>
      </c>
      <c r="D400" s="69">
        <v>13.44</v>
      </c>
      <c r="E400" s="62">
        <f t="shared" si="39"/>
        <v>0</v>
      </c>
      <c r="F400" s="63">
        <f t="shared" si="40"/>
        <v>0</v>
      </c>
      <c r="G400" s="70">
        <v>75</v>
      </c>
      <c r="H400" s="70">
        <v>300</v>
      </c>
      <c r="I400" s="71"/>
      <c r="J400" s="66">
        <f t="shared" si="42"/>
        <v>0</v>
      </c>
      <c r="K400" s="1"/>
      <c r="L400" s="11"/>
    </row>
    <row r="401" spans="1:12" ht="15.75" x14ac:dyDescent="0.25">
      <c r="A401" s="89"/>
      <c r="B401" s="67" t="s">
        <v>694</v>
      </c>
      <c r="C401" s="68" t="s">
        <v>695</v>
      </c>
      <c r="D401" s="69">
        <v>18.18</v>
      </c>
      <c r="E401" s="62">
        <f t="shared" si="39"/>
        <v>0</v>
      </c>
      <c r="F401" s="63">
        <f t="shared" si="40"/>
        <v>0</v>
      </c>
      <c r="G401" s="70">
        <v>40</v>
      </c>
      <c r="H401" s="70">
        <v>160</v>
      </c>
      <c r="I401" s="71"/>
      <c r="J401" s="66">
        <f t="shared" si="42"/>
        <v>0</v>
      </c>
      <c r="K401" s="1"/>
      <c r="L401" s="11"/>
    </row>
    <row r="402" spans="1:12" ht="15.75" x14ac:dyDescent="0.25">
      <c r="A402" s="89"/>
      <c r="B402" s="67" t="s">
        <v>696</v>
      </c>
      <c r="C402" s="68" t="s">
        <v>697</v>
      </c>
      <c r="D402" s="69">
        <v>21.9</v>
      </c>
      <c r="E402" s="62">
        <f t="shared" si="39"/>
        <v>0</v>
      </c>
      <c r="F402" s="63">
        <f t="shared" si="40"/>
        <v>0</v>
      </c>
      <c r="G402" s="70">
        <v>25</v>
      </c>
      <c r="H402" s="70">
        <v>100</v>
      </c>
      <c r="I402" s="71"/>
      <c r="J402" s="66">
        <f t="shared" si="42"/>
        <v>0</v>
      </c>
      <c r="K402" s="1"/>
      <c r="L402" s="11"/>
    </row>
    <row r="403" spans="1:12" ht="15.75" x14ac:dyDescent="0.25">
      <c r="A403" s="89"/>
      <c r="B403" s="67" t="s">
        <v>698</v>
      </c>
      <c r="C403" s="68" t="s">
        <v>699</v>
      </c>
      <c r="D403" s="69">
        <v>28.68</v>
      </c>
      <c r="E403" s="62">
        <f t="shared" si="39"/>
        <v>0</v>
      </c>
      <c r="F403" s="63">
        <f t="shared" si="40"/>
        <v>0</v>
      </c>
      <c r="G403" s="70">
        <v>20</v>
      </c>
      <c r="H403" s="70">
        <v>80</v>
      </c>
      <c r="I403" s="71"/>
      <c r="J403" s="66">
        <f t="shared" si="42"/>
        <v>0</v>
      </c>
      <c r="K403" s="1"/>
      <c r="L403" s="11"/>
    </row>
    <row r="404" spans="1:12" ht="15.75" x14ac:dyDescent="0.25">
      <c r="A404" s="89"/>
      <c r="B404" s="72" t="s">
        <v>700</v>
      </c>
      <c r="C404" s="73" t="s">
        <v>701</v>
      </c>
      <c r="D404" s="74">
        <v>38.96</v>
      </c>
      <c r="E404" s="75">
        <f t="shared" si="39"/>
        <v>0</v>
      </c>
      <c r="F404" s="94">
        <f t="shared" si="40"/>
        <v>0</v>
      </c>
      <c r="G404" s="76">
        <v>18</v>
      </c>
      <c r="H404" s="76">
        <v>54</v>
      </c>
      <c r="I404" s="77"/>
      <c r="J404" s="78">
        <f t="shared" si="42"/>
        <v>0</v>
      </c>
      <c r="K404" s="1"/>
      <c r="L404" s="11"/>
    </row>
    <row r="405" spans="1:12" ht="15.75" x14ac:dyDescent="0.25">
      <c r="A405" s="89"/>
      <c r="B405" s="67" t="s">
        <v>702</v>
      </c>
      <c r="C405" s="68" t="s">
        <v>703</v>
      </c>
      <c r="D405" s="69">
        <v>51.02</v>
      </c>
      <c r="E405" s="62">
        <f t="shared" si="39"/>
        <v>0</v>
      </c>
      <c r="F405" s="113">
        <f t="shared" si="40"/>
        <v>0</v>
      </c>
      <c r="G405" s="70">
        <v>12</v>
      </c>
      <c r="H405" s="70">
        <v>36</v>
      </c>
      <c r="I405" s="71"/>
      <c r="J405" s="79">
        <f t="shared" si="42"/>
        <v>0</v>
      </c>
      <c r="K405" s="1"/>
      <c r="L405" s="11"/>
    </row>
    <row r="406" spans="1:12" ht="15.75" x14ac:dyDescent="0.25">
      <c r="A406" s="89"/>
      <c r="B406" s="67" t="s">
        <v>704</v>
      </c>
      <c r="C406" s="68" t="s">
        <v>705</v>
      </c>
      <c r="D406" s="69">
        <v>126.53</v>
      </c>
      <c r="E406" s="62">
        <f t="shared" si="39"/>
        <v>0</v>
      </c>
      <c r="F406" s="63">
        <f t="shared" si="40"/>
        <v>0</v>
      </c>
      <c r="G406" s="70">
        <v>20</v>
      </c>
      <c r="H406" s="70">
        <v>40</v>
      </c>
      <c r="I406" s="71"/>
      <c r="J406" s="66">
        <f t="shared" si="42"/>
        <v>0</v>
      </c>
      <c r="K406" s="1"/>
      <c r="L406" s="11"/>
    </row>
    <row r="407" spans="1:12" ht="15.75" x14ac:dyDescent="0.25">
      <c r="A407" s="89"/>
      <c r="B407" s="67" t="s">
        <v>706</v>
      </c>
      <c r="C407" s="68" t="s">
        <v>707</v>
      </c>
      <c r="D407" s="69">
        <v>188.22</v>
      </c>
      <c r="E407" s="62">
        <f t="shared" si="39"/>
        <v>0</v>
      </c>
      <c r="F407" s="63">
        <f t="shared" si="40"/>
        <v>0</v>
      </c>
      <c r="G407" s="70">
        <v>12</v>
      </c>
      <c r="H407" s="70">
        <v>24</v>
      </c>
      <c r="I407" s="71"/>
      <c r="J407" s="66">
        <f t="shared" si="42"/>
        <v>0</v>
      </c>
      <c r="K407" s="1"/>
      <c r="L407" s="11"/>
    </row>
    <row r="408" spans="1:12" ht="15.75" x14ac:dyDescent="0.25">
      <c r="A408" s="89"/>
      <c r="B408" s="67" t="s">
        <v>708</v>
      </c>
      <c r="C408" s="68" t="s">
        <v>709</v>
      </c>
      <c r="D408" s="69">
        <v>293.69</v>
      </c>
      <c r="E408" s="62">
        <f t="shared" si="39"/>
        <v>0</v>
      </c>
      <c r="F408" s="63">
        <f t="shared" si="40"/>
        <v>0</v>
      </c>
      <c r="G408" s="70">
        <v>6</v>
      </c>
      <c r="H408" s="70">
        <v>12</v>
      </c>
      <c r="I408" s="71"/>
      <c r="J408" s="66">
        <f t="shared" si="42"/>
        <v>0</v>
      </c>
      <c r="K408" s="1"/>
      <c r="L408" s="11"/>
    </row>
    <row r="409" spans="1:12" ht="15.75" x14ac:dyDescent="0.25">
      <c r="A409" s="89"/>
      <c r="B409" s="67" t="s">
        <v>710</v>
      </c>
      <c r="C409" s="68" t="s">
        <v>711</v>
      </c>
      <c r="D409" s="69">
        <v>617.62</v>
      </c>
      <c r="E409" s="62">
        <f t="shared" si="39"/>
        <v>0</v>
      </c>
      <c r="F409" s="63">
        <f t="shared" si="40"/>
        <v>0</v>
      </c>
      <c r="G409" s="70">
        <v>5</v>
      </c>
      <c r="H409" s="70">
        <v>10</v>
      </c>
      <c r="I409" s="71"/>
      <c r="J409" s="66">
        <f t="shared" si="42"/>
        <v>0</v>
      </c>
      <c r="K409" s="1"/>
      <c r="L409" s="11"/>
    </row>
    <row r="410" spans="1:12" ht="15.75" x14ac:dyDescent="0.25">
      <c r="A410" s="89"/>
      <c r="B410" s="67" t="s">
        <v>712</v>
      </c>
      <c r="C410" s="68" t="s">
        <v>713</v>
      </c>
      <c r="D410" s="69">
        <v>1173.1400000000001</v>
      </c>
      <c r="E410" s="62">
        <f t="shared" si="39"/>
        <v>0</v>
      </c>
      <c r="F410" s="63">
        <f t="shared" si="40"/>
        <v>0</v>
      </c>
      <c r="G410" s="70">
        <v>2</v>
      </c>
      <c r="H410" s="70">
        <v>4</v>
      </c>
      <c r="I410" s="71"/>
      <c r="J410" s="66">
        <f t="shared" si="42"/>
        <v>0</v>
      </c>
      <c r="K410" s="1"/>
      <c r="L410" s="11"/>
    </row>
    <row r="411" spans="1:12" ht="15.75" x14ac:dyDescent="0.25">
      <c r="A411" s="80"/>
      <c r="B411" s="81"/>
      <c r="C411" s="82" t="s">
        <v>714</v>
      </c>
      <c r="D411" s="83" t="s">
        <v>1572</v>
      </c>
      <c r="E411" s="84">
        <f t="shared" si="39"/>
        <v>0</v>
      </c>
      <c r="F411" s="85">
        <f t="shared" si="40"/>
        <v>0</v>
      </c>
      <c r="G411" s="86" t="s">
        <v>1572</v>
      </c>
      <c r="H411" s="86" t="s">
        <v>1572</v>
      </c>
      <c r="I411" s="87"/>
      <c r="J411" s="88"/>
      <c r="K411" s="1"/>
      <c r="L411" s="11"/>
    </row>
    <row r="412" spans="1:12" ht="15.75" x14ac:dyDescent="0.25">
      <c r="A412" s="58"/>
      <c r="B412" s="117" t="s">
        <v>715</v>
      </c>
      <c r="C412" s="60" t="s">
        <v>716</v>
      </c>
      <c r="D412" s="61">
        <v>12.84</v>
      </c>
      <c r="E412" s="105">
        <f t="shared" si="39"/>
        <v>0</v>
      </c>
      <c r="F412" s="63">
        <f t="shared" si="40"/>
        <v>0</v>
      </c>
      <c r="G412" s="64">
        <v>300</v>
      </c>
      <c r="H412" s="64">
        <v>3600</v>
      </c>
      <c r="I412" s="65"/>
      <c r="J412" s="66">
        <f>IFERROR(I412*F412,0)</f>
        <v>0</v>
      </c>
      <c r="K412" s="1"/>
      <c r="L412" s="11"/>
    </row>
    <row r="413" spans="1:12" ht="15.75" x14ac:dyDescent="0.25">
      <c r="A413" s="58"/>
      <c r="B413" s="115" t="s">
        <v>717</v>
      </c>
      <c r="C413" s="68" t="s">
        <v>718</v>
      </c>
      <c r="D413" s="69">
        <v>11.56</v>
      </c>
      <c r="E413" s="62">
        <f t="shared" si="39"/>
        <v>0</v>
      </c>
      <c r="F413" s="63">
        <f t="shared" si="40"/>
        <v>0</v>
      </c>
      <c r="G413" s="70">
        <v>150</v>
      </c>
      <c r="H413" s="70">
        <v>1800</v>
      </c>
      <c r="I413" s="71"/>
      <c r="J413" s="66">
        <f>IFERROR(I413*F413,0)</f>
        <v>0</v>
      </c>
      <c r="K413" s="1"/>
      <c r="L413" s="11"/>
    </row>
    <row r="414" spans="1:12" ht="15.75" x14ac:dyDescent="0.25">
      <c r="A414" s="58"/>
      <c r="B414" s="115" t="s">
        <v>719</v>
      </c>
      <c r="C414" s="68" t="s">
        <v>720</v>
      </c>
      <c r="D414" s="69">
        <v>11.56</v>
      </c>
      <c r="E414" s="62">
        <f t="shared" si="39"/>
        <v>0</v>
      </c>
      <c r="F414" s="63">
        <f t="shared" si="40"/>
        <v>0</v>
      </c>
      <c r="G414" s="70">
        <v>100</v>
      </c>
      <c r="H414" s="70">
        <v>1200</v>
      </c>
      <c r="I414" s="65"/>
      <c r="J414" s="66">
        <f>IFERROR(I414*F414,0)</f>
        <v>0</v>
      </c>
      <c r="K414" s="1"/>
      <c r="L414" s="11"/>
    </row>
    <row r="415" spans="1:12" ht="15.75" x14ac:dyDescent="0.25">
      <c r="A415" s="58"/>
      <c r="B415" s="115" t="s">
        <v>721</v>
      </c>
      <c r="C415" s="68" t="s">
        <v>722</v>
      </c>
      <c r="D415" s="69">
        <v>12.22</v>
      </c>
      <c r="E415" s="62">
        <f t="shared" si="39"/>
        <v>0</v>
      </c>
      <c r="F415" s="63">
        <f t="shared" si="40"/>
        <v>0</v>
      </c>
      <c r="G415" s="70">
        <v>50</v>
      </c>
      <c r="H415" s="70">
        <v>600</v>
      </c>
      <c r="I415" s="71"/>
      <c r="J415" s="66">
        <f>IFERROR(I415*F415,0)</f>
        <v>0</v>
      </c>
      <c r="K415" s="1"/>
      <c r="L415" s="11"/>
    </row>
    <row r="416" spans="1:12" ht="15.75" x14ac:dyDescent="0.25">
      <c r="A416" s="58"/>
      <c r="B416" s="116" t="s">
        <v>723</v>
      </c>
      <c r="C416" s="73" t="s">
        <v>724</v>
      </c>
      <c r="D416" s="74">
        <v>12.22</v>
      </c>
      <c r="E416" s="75">
        <f t="shared" si="39"/>
        <v>0</v>
      </c>
      <c r="F416" s="94">
        <f t="shared" si="40"/>
        <v>0</v>
      </c>
      <c r="G416" s="76">
        <v>30</v>
      </c>
      <c r="H416" s="76">
        <v>360</v>
      </c>
      <c r="I416" s="118"/>
      <c r="J416" s="78">
        <f>IFERROR(I416*F416,0)</f>
        <v>0</v>
      </c>
      <c r="K416" s="1"/>
      <c r="L416" s="11"/>
    </row>
    <row r="417" spans="1:12" ht="15.75" x14ac:dyDescent="0.25">
      <c r="A417" s="58"/>
      <c r="B417" s="67" t="s">
        <v>725</v>
      </c>
      <c r="C417" s="68" t="s">
        <v>726</v>
      </c>
      <c r="D417" s="69">
        <v>15.38</v>
      </c>
      <c r="E417" s="62">
        <f t="shared" si="39"/>
        <v>0</v>
      </c>
      <c r="F417" s="113">
        <f t="shared" si="40"/>
        <v>0</v>
      </c>
      <c r="G417" s="70">
        <v>20</v>
      </c>
      <c r="H417" s="70">
        <v>240</v>
      </c>
      <c r="I417" s="71"/>
      <c r="J417" s="79">
        <f t="shared" ref="J417:J425" si="43">IFERROR(I417*F417,0)</f>
        <v>0</v>
      </c>
      <c r="K417" s="1"/>
      <c r="L417" s="11"/>
    </row>
    <row r="418" spans="1:12" ht="15.75" x14ac:dyDescent="0.25">
      <c r="A418" s="58"/>
      <c r="B418" s="67" t="s">
        <v>727</v>
      </c>
      <c r="C418" s="68" t="s">
        <v>728</v>
      </c>
      <c r="D418" s="69">
        <v>19.399999999999999</v>
      </c>
      <c r="E418" s="62">
        <f t="shared" si="39"/>
        <v>0</v>
      </c>
      <c r="F418" s="63">
        <f t="shared" si="40"/>
        <v>0</v>
      </c>
      <c r="G418" s="70">
        <v>40</v>
      </c>
      <c r="H418" s="70">
        <v>120</v>
      </c>
      <c r="I418" s="71"/>
      <c r="J418" s="66">
        <f t="shared" si="43"/>
        <v>0</v>
      </c>
      <c r="K418" s="1"/>
      <c r="L418" s="11"/>
    </row>
    <row r="419" spans="1:12" ht="15.75" x14ac:dyDescent="0.25">
      <c r="A419" s="58"/>
      <c r="B419" s="67" t="s">
        <v>729</v>
      </c>
      <c r="C419" s="68" t="s">
        <v>730</v>
      </c>
      <c r="D419" s="69">
        <v>26.97</v>
      </c>
      <c r="E419" s="62">
        <f t="shared" si="39"/>
        <v>0</v>
      </c>
      <c r="F419" s="63">
        <f t="shared" si="40"/>
        <v>0</v>
      </c>
      <c r="G419" s="70">
        <v>30</v>
      </c>
      <c r="H419" s="70">
        <v>90</v>
      </c>
      <c r="I419" s="65"/>
      <c r="J419" s="66">
        <f t="shared" si="43"/>
        <v>0</v>
      </c>
      <c r="K419" s="1"/>
      <c r="L419" s="11"/>
    </row>
    <row r="420" spans="1:12" ht="15.75" x14ac:dyDescent="0.25">
      <c r="A420" s="58"/>
      <c r="B420" s="67" t="s">
        <v>731</v>
      </c>
      <c r="C420" s="68" t="s">
        <v>732</v>
      </c>
      <c r="D420" s="69">
        <v>38.549999999999997</v>
      </c>
      <c r="E420" s="62">
        <f t="shared" si="39"/>
        <v>0</v>
      </c>
      <c r="F420" s="63">
        <f t="shared" si="40"/>
        <v>0</v>
      </c>
      <c r="G420" s="70">
        <v>20</v>
      </c>
      <c r="H420" s="70">
        <v>60</v>
      </c>
      <c r="I420" s="71"/>
      <c r="J420" s="66">
        <f t="shared" si="43"/>
        <v>0</v>
      </c>
      <c r="K420" s="1"/>
      <c r="L420" s="11"/>
    </row>
    <row r="421" spans="1:12" ht="15.75" x14ac:dyDescent="0.25">
      <c r="A421" s="58"/>
      <c r="B421" s="67" t="s">
        <v>733</v>
      </c>
      <c r="C421" s="68" t="s">
        <v>734</v>
      </c>
      <c r="D421" s="69">
        <v>77.97</v>
      </c>
      <c r="E421" s="62">
        <f t="shared" si="39"/>
        <v>0</v>
      </c>
      <c r="F421" s="63">
        <f t="shared" si="40"/>
        <v>0</v>
      </c>
      <c r="G421" s="70">
        <v>16</v>
      </c>
      <c r="H421" s="70">
        <v>32</v>
      </c>
      <c r="I421" s="65"/>
      <c r="J421" s="66">
        <f t="shared" si="43"/>
        <v>0</v>
      </c>
      <c r="K421" s="1"/>
      <c r="L421" s="11"/>
    </row>
    <row r="422" spans="1:12" ht="15.75" x14ac:dyDescent="0.25">
      <c r="A422" s="58"/>
      <c r="B422" s="67" t="s">
        <v>735</v>
      </c>
      <c r="C422" s="68" t="s">
        <v>736</v>
      </c>
      <c r="D422" s="69">
        <v>120.44</v>
      </c>
      <c r="E422" s="62">
        <f t="shared" si="39"/>
        <v>0</v>
      </c>
      <c r="F422" s="63">
        <f t="shared" si="40"/>
        <v>0</v>
      </c>
      <c r="G422" s="70">
        <v>16</v>
      </c>
      <c r="H422" s="70">
        <v>32</v>
      </c>
      <c r="I422" s="71"/>
      <c r="J422" s="66">
        <f t="shared" si="43"/>
        <v>0</v>
      </c>
      <c r="K422" s="1"/>
      <c r="L422" s="11"/>
    </row>
    <row r="423" spans="1:12" ht="15.75" x14ac:dyDescent="0.25">
      <c r="A423" s="58"/>
      <c r="B423" s="67" t="s">
        <v>737</v>
      </c>
      <c r="C423" s="68" t="s">
        <v>738</v>
      </c>
      <c r="D423" s="69">
        <v>202.05</v>
      </c>
      <c r="E423" s="62">
        <f t="shared" si="39"/>
        <v>0</v>
      </c>
      <c r="F423" s="63">
        <f t="shared" si="40"/>
        <v>0</v>
      </c>
      <c r="G423" s="70">
        <v>6</v>
      </c>
      <c r="H423" s="70">
        <v>12</v>
      </c>
      <c r="I423" s="71"/>
      <c r="J423" s="66">
        <f t="shared" si="43"/>
        <v>0</v>
      </c>
      <c r="K423" s="1"/>
    </row>
    <row r="424" spans="1:12" ht="15.75" x14ac:dyDescent="0.25">
      <c r="A424" s="58"/>
      <c r="B424" s="67" t="s">
        <v>739</v>
      </c>
      <c r="C424" s="68" t="s">
        <v>740</v>
      </c>
      <c r="D424" s="69">
        <v>541.79999999999995</v>
      </c>
      <c r="E424" s="62">
        <f t="shared" si="39"/>
        <v>0</v>
      </c>
      <c r="F424" s="63">
        <f t="shared" si="40"/>
        <v>0</v>
      </c>
      <c r="G424" s="70">
        <v>5</v>
      </c>
      <c r="H424" s="70">
        <v>10</v>
      </c>
      <c r="I424" s="65"/>
      <c r="J424" s="66">
        <f t="shared" si="43"/>
        <v>0</v>
      </c>
      <c r="K424" s="1"/>
      <c r="L424" s="11"/>
    </row>
    <row r="425" spans="1:12" ht="15.75" x14ac:dyDescent="0.25">
      <c r="A425" s="58"/>
      <c r="B425" s="67" t="s">
        <v>741</v>
      </c>
      <c r="C425" s="68" t="s">
        <v>742</v>
      </c>
      <c r="D425" s="69">
        <v>596.54</v>
      </c>
      <c r="E425" s="62">
        <f t="shared" si="39"/>
        <v>0</v>
      </c>
      <c r="F425" s="63">
        <f t="shared" si="40"/>
        <v>0</v>
      </c>
      <c r="G425" s="70">
        <v>5</v>
      </c>
      <c r="H425" s="70">
        <v>10</v>
      </c>
      <c r="I425" s="71"/>
      <c r="J425" s="66">
        <f t="shared" si="43"/>
        <v>0</v>
      </c>
      <c r="K425" s="1"/>
      <c r="L425" s="11"/>
    </row>
    <row r="426" spans="1:12" ht="15.75" x14ac:dyDescent="0.25">
      <c r="A426" s="80"/>
      <c r="B426" s="81"/>
      <c r="C426" s="82" t="s">
        <v>743</v>
      </c>
      <c r="D426" s="83" t="s">
        <v>1572</v>
      </c>
      <c r="E426" s="84">
        <f t="shared" si="39"/>
        <v>0</v>
      </c>
      <c r="F426" s="85">
        <f t="shared" si="40"/>
        <v>0</v>
      </c>
      <c r="G426" s="86" t="s">
        <v>1572</v>
      </c>
      <c r="H426" s="86" t="s">
        <v>1572</v>
      </c>
      <c r="I426" s="87"/>
      <c r="J426" s="88"/>
      <c r="K426" s="1"/>
      <c r="L426" s="11"/>
    </row>
    <row r="427" spans="1:12" ht="15.75" x14ac:dyDescent="0.25">
      <c r="A427" s="58"/>
      <c r="B427" s="67" t="s">
        <v>744</v>
      </c>
      <c r="C427" s="68" t="s">
        <v>745</v>
      </c>
      <c r="D427" s="69">
        <v>54.88</v>
      </c>
      <c r="E427" s="62">
        <f t="shared" si="39"/>
        <v>0</v>
      </c>
      <c r="F427" s="63">
        <f t="shared" si="40"/>
        <v>0</v>
      </c>
      <c r="G427" s="70">
        <v>40</v>
      </c>
      <c r="H427" s="70">
        <v>240</v>
      </c>
      <c r="I427" s="71"/>
      <c r="J427" s="66">
        <f t="shared" ref="J427:J436" si="44">IFERROR(I427*F427,0)</f>
        <v>0</v>
      </c>
      <c r="K427" s="1"/>
      <c r="L427" s="11"/>
    </row>
    <row r="428" spans="1:12" ht="15.75" x14ac:dyDescent="0.25">
      <c r="A428" s="58"/>
      <c r="B428" s="67" t="s">
        <v>746</v>
      </c>
      <c r="C428" s="68" t="s">
        <v>747</v>
      </c>
      <c r="D428" s="69">
        <v>55.96</v>
      </c>
      <c r="E428" s="62">
        <f t="shared" si="39"/>
        <v>0</v>
      </c>
      <c r="F428" s="63">
        <f t="shared" si="40"/>
        <v>0</v>
      </c>
      <c r="G428" s="70">
        <v>25</v>
      </c>
      <c r="H428" s="70">
        <v>150</v>
      </c>
      <c r="I428" s="71"/>
      <c r="J428" s="66">
        <f t="shared" si="44"/>
        <v>0</v>
      </c>
      <c r="K428" s="1"/>
      <c r="L428" s="11"/>
    </row>
    <row r="429" spans="1:12" ht="15.75" x14ac:dyDescent="0.25">
      <c r="A429" s="58"/>
      <c r="B429" s="67" t="s">
        <v>748</v>
      </c>
      <c r="C429" s="68" t="s">
        <v>749</v>
      </c>
      <c r="D429" s="69">
        <v>63.69</v>
      </c>
      <c r="E429" s="62">
        <f t="shared" si="39"/>
        <v>0</v>
      </c>
      <c r="F429" s="63">
        <f t="shared" si="40"/>
        <v>0</v>
      </c>
      <c r="G429" s="70">
        <v>30</v>
      </c>
      <c r="H429" s="70">
        <v>90</v>
      </c>
      <c r="I429" s="71"/>
      <c r="J429" s="66">
        <f t="shared" si="44"/>
        <v>0</v>
      </c>
      <c r="K429" s="1"/>
      <c r="L429" s="11"/>
    </row>
    <row r="430" spans="1:12" ht="15.75" x14ac:dyDescent="0.25">
      <c r="A430" s="58"/>
      <c r="B430" s="72" t="s">
        <v>750</v>
      </c>
      <c r="C430" s="73" t="s">
        <v>751</v>
      </c>
      <c r="D430" s="74">
        <v>77.67</v>
      </c>
      <c r="E430" s="75">
        <f t="shared" si="39"/>
        <v>0</v>
      </c>
      <c r="F430" s="94">
        <f t="shared" si="40"/>
        <v>0</v>
      </c>
      <c r="G430" s="76">
        <v>30</v>
      </c>
      <c r="H430" s="76">
        <v>60</v>
      </c>
      <c r="I430" s="77"/>
      <c r="J430" s="78">
        <f t="shared" si="44"/>
        <v>0</v>
      </c>
      <c r="K430" s="1"/>
      <c r="L430" s="11"/>
    </row>
    <row r="431" spans="1:12" ht="15.75" x14ac:dyDescent="0.25">
      <c r="A431" s="58"/>
      <c r="B431" s="67" t="s">
        <v>752</v>
      </c>
      <c r="C431" s="68" t="s">
        <v>753</v>
      </c>
      <c r="D431" s="69">
        <v>95.59</v>
      </c>
      <c r="E431" s="62">
        <f t="shared" si="39"/>
        <v>0</v>
      </c>
      <c r="F431" s="113">
        <f t="shared" si="40"/>
        <v>0</v>
      </c>
      <c r="G431" s="70">
        <v>15</v>
      </c>
      <c r="H431" s="70">
        <v>30</v>
      </c>
      <c r="I431" s="71"/>
      <c r="J431" s="79">
        <f t="shared" si="44"/>
        <v>0</v>
      </c>
      <c r="K431" s="1"/>
      <c r="L431" s="11"/>
    </row>
    <row r="432" spans="1:12" ht="15.75" x14ac:dyDescent="0.25">
      <c r="A432" s="58"/>
      <c r="B432" s="67" t="s">
        <v>754</v>
      </c>
      <c r="C432" s="68" t="s">
        <v>755</v>
      </c>
      <c r="D432" s="69">
        <v>155.21</v>
      </c>
      <c r="E432" s="62">
        <f t="shared" si="39"/>
        <v>0</v>
      </c>
      <c r="F432" s="63">
        <f t="shared" si="40"/>
        <v>0</v>
      </c>
      <c r="G432" s="70">
        <v>10</v>
      </c>
      <c r="H432" s="70">
        <v>20</v>
      </c>
      <c r="I432" s="71"/>
      <c r="J432" s="66">
        <f t="shared" si="44"/>
        <v>0</v>
      </c>
      <c r="K432" s="1"/>
      <c r="L432" s="11"/>
    </row>
    <row r="433" spans="1:12" ht="15.75" x14ac:dyDescent="0.25">
      <c r="A433" s="58"/>
      <c r="B433" s="67" t="s">
        <v>756</v>
      </c>
      <c r="C433" s="68" t="s">
        <v>757</v>
      </c>
      <c r="D433" s="69">
        <v>192.2</v>
      </c>
      <c r="E433" s="62">
        <f t="shared" si="39"/>
        <v>0</v>
      </c>
      <c r="F433" s="63">
        <f t="shared" si="40"/>
        <v>0</v>
      </c>
      <c r="G433" s="70">
        <v>8</v>
      </c>
      <c r="H433" s="70">
        <v>16</v>
      </c>
      <c r="I433" s="71"/>
      <c r="J433" s="66">
        <f t="shared" si="44"/>
        <v>0</v>
      </c>
      <c r="K433" s="1"/>
      <c r="L433" s="11"/>
    </row>
    <row r="434" spans="1:12" ht="15.75" x14ac:dyDescent="0.25">
      <c r="A434" s="58"/>
      <c r="B434" s="72" t="s">
        <v>758</v>
      </c>
      <c r="C434" s="73" t="s">
        <v>759</v>
      </c>
      <c r="D434" s="74">
        <v>318.22000000000003</v>
      </c>
      <c r="E434" s="75">
        <f t="shared" si="39"/>
        <v>0</v>
      </c>
      <c r="F434" s="94">
        <f t="shared" si="40"/>
        <v>0</v>
      </c>
      <c r="G434" s="76">
        <v>5</v>
      </c>
      <c r="H434" s="76">
        <v>10</v>
      </c>
      <c r="I434" s="77"/>
      <c r="J434" s="78">
        <f t="shared" si="44"/>
        <v>0</v>
      </c>
      <c r="K434" s="1"/>
      <c r="L434" s="11"/>
    </row>
    <row r="435" spans="1:12" ht="15.75" x14ac:dyDescent="0.25">
      <c r="A435" s="58"/>
      <c r="B435" s="67" t="s">
        <v>760</v>
      </c>
      <c r="C435" s="68" t="s">
        <v>761</v>
      </c>
      <c r="D435" s="69">
        <v>560.97</v>
      </c>
      <c r="E435" s="62">
        <f t="shared" si="39"/>
        <v>0</v>
      </c>
      <c r="F435" s="113">
        <f t="shared" si="40"/>
        <v>0</v>
      </c>
      <c r="G435" s="70">
        <v>3</v>
      </c>
      <c r="H435" s="70">
        <v>6</v>
      </c>
      <c r="I435" s="71"/>
      <c r="J435" s="79">
        <f t="shared" si="44"/>
        <v>0</v>
      </c>
      <c r="K435" s="1"/>
      <c r="L435" s="11"/>
    </row>
    <row r="436" spans="1:12" ht="15.75" x14ac:dyDescent="0.25">
      <c r="A436" s="58"/>
      <c r="B436" s="67" t="s">
        <v>762</v>
      </c>
      <c r="C436" s="68" t="s">
        <v>763</v>
      </c>
      <c r="D436" s="69">
        <v>836.77</v>
      </c>
      <c r="E436" s="62">
        <f t="shared" si="39"/>
        <v>0</v>
      </c>
      <c r="F436" s="63">
        <f t="shared" si="40"/>
        <v>0</v>
      </c>
      <c r="G436" s="70">
        <v>1</v>
      </c>
      <c r="H436" s="70">
        <v>8</v>
      </c>
      <c r="I436" s="71"/>
      <c r="J436" s="66">
        <f t="shared" si="44"/>
        <v>0</v>
      </c>
      <c r="K436" s="1"/>
      <c r="L436" s="11"/>
    </row>
    <row r="437" spans="1:12" ht="15.75" x14ac:dyDescent="0.25">
      <c r="A437" s="80"/>
      <c r="B437" s="81"/>
      <c r="C437" s="82" t="s">
        <v>764</v>
      </c>
      <c r="D437" s="83" t="s">
        <v>1572</v>
      </c>
      <c r="E437" s="84">
        <f t="shared" si="39"/>
        <v>0</v>
      </c>
      <c r="F437" s="85">
        <f t="shared" si="40"/>
        <v>0</v>
      </c>
      <c r="G437" s="86" t="s">
        <v>1572</v>
      </c>
      <c r="H437" s="86" t="s">
        <v>1572</v>
      </c>
      <c r="I437" s="87"/>
      <c r="J437" s="88"/>
      <c r="K437" s="1"/>
      <c r="L437" s="11"/>
    </row>
    <row r="438" spans="1:12" ht="15.75" x14ac:dyDescent="0.25">
      <c r="A438" s="58"/>
      <c r="B438" s="59" t="s">
        <v>765</v>
      </c>
      <c r="C438" s="60" t="s">
        <v>766</v>
      </c>
      <c r="D438" s="61">
        <v>48.69</v>
      </c>
      <c r="E438" s="105">
        <f t="shared" si="39"/>
        <v>0</v>
      </c>
      <c r="F438" s="63">
        <f t="shared" si="40"/>
        <v>0</v>
      </c>
      <c r="G438" s="64">
        <v>15</v>
      </c>
      <c r="H438" s="64">
        <v>360</v>
      </c>
      <c r="I438" s="65"/>
      <c r="J438" s="66">
        <f t="shared" ref="J438:J446" si="45">IFERROR(I438*F438,0)</f>
        <v>0</v>
      </c>
      <c r="K438" s="1"/>
      <c r="L438" s="11"/>
    </row>
    <row r="439" spans="1:12" ht="15.75" x14ac:dyDescent="0.25">
      <c r="A439" s="58"/>
      <c r="B439" s="67" t="s">
        <v>767</v>
      </c>
      <c r="C439" s="68" t="s">
        <v>768</v>
      </c>
      <c r="D439" s="69">
        <v>48.71</v>
      </c>
      <c r="E439" s="62">
        <f t="shared" si="39"/>
        <v>0</v>
      </c>
      <c r="F439" s="63">
        <f t="shared" si="40"/>
        <v>0</v>
      </c>
      <c r="G439" s="70">
        <v>10</v>
      </c>
      <c r="H439" s="70">
        <v>30</v>
      </c>
      <c r="I439" s="71"/>
      <c r="J439" s="66">
        <f t="shared" si="45"/>
        <v>0</v>
      </c>
      <c r="K439" s="1"/>
      <c r="L439" s="11"/>
    </row>
    <row r="440" spans="1:12" ht="15.75" x14ac:dyDescent="0.25">
      <c r="A440" s="58"/>
      <c r="B440" s="67" t="s">
        <v>769</v>
      </c>
      <c r="C440" s="68" t="s">
        <v>770</v>
      </c>
      <c r="D440" s="69">
        <v>48.71</v>
      </c>
      <c r="E440" s="62">
        <f t="shared" si="39"/>
        <v>0</v>
      </c>
      <c r="F440" s="63">
        <f t="shared" si="40"/>
        <v>0</v>
      </c>
      <c r="G440" s="70">
        <v>25</v>
      </c>
      <c r="H440" s="70">
        <v>75</v>
      </c>
      <c r="I440" s="71"/>
      <c r="J440" s="66">
        <f t="shared" si="45"/>
        <v>0</v>
      </c>
      <c r="K440" s="1"/>
      <c r="L440" s="11"/>
    </row>
    <row r="441" spans="1:12" ht="15.75" x14ac:dyDescent="0.25">
      <c r="A441" s="58"/>
      <c r="B441" s="67" t="s">
        <v>771</v>
      </c>
      <c r="C441" s="68" t="s">
        <v>772</v>
      </c>
      <c r="D441" s="69">
        <v>48.71</v>
      </c>
      <c r="E441" s="62">
        <f t="shared" si="39"/>
        <v>0</v>
      </c>
      <c r="F441" s="63">
        <f t="shared" si="40"/>
        <v>0</v>
      </c>
      <c r="G441" s="70">
        <v>25</v>
      </c>
      <c r="H441" s="70">
        <v>50</v>
      </c>
      <c r="I441" s="71"/>
      <c r="J441" s="66">
        <f t="shared" si="45"/>
        <v>0</v>
      </c>
      <c r="K441" s="1"/>
      <c r="L441" s="11"/>
    </row>
    <row r="442" spans="1:12" ht="15.75" x14ac:dyDescent="0.25">
      <c r="A442" s="58"/>
      <c r="B442" s="72" t="s">
        <v>773</v>
      </c>
      <c r="C442" s="73" t="s">
        <v>774</v>
      </c>
      <c r="D442" s="74">
        <v>58.28</v>
      </c>
      <c r="E442" s="75">
        <f t="shared" si="39"/>
        <v>0</v>
      </c>
      <c r="F442" s="94">
        <f t="shared" si="40"/>
        <v>0</v>
      </c>
      <c r="G442" s="76">
        <v>15</v>
      </c>
      <c r="H442" s="76">
        <v>45</v>
      </c>
      <c r="I442" s="77"/>
      <c r="J442" s="78">
        <f t="shared" si="45"/>
        <v>0</v>
      </c>
      <c r="K442" s="1"/>
      <c r="L442" s="11"/>
    </row>
    <row r="443" spans="1:12" ht="15.75" x14ac:dyDescent="0.25">
      <c r="A443" s="58"/>
      <c r="B443" s="67" t="s">
        <v>775</v>
      </c>
      <c r="C443" s="68" t="s">
        <v>776</v>
      </c>
      <c r="D443" s="69">
        <v>68.08</v>
      </c>
      <c r="E443" s="62">
        <f t="shared" si="39"/>
        <v>0</v>
      </c>
      <c r="F443" s="113">
        <f t="shared" si="40"/>
        <v>0</v>
      </c>
      <c r="G443" s="70">
        <v>15</v>
      </c>
      <c r="H443" s="70">
        <v>30</v>
      </c>
      <c r="I443" s="71"/>
      <c r="J443" s="79">
        <f t="shared" si="45"/>
        <v>0</v>
      </c>
      <c r="K443" s="1"/>
      <c r="L443" s="11"/>
    </row>
    <row r="444" spans="1:12" ht="15.75" x14ac:dyDescent="0.25">
      <c r="A444" s="58"/>
      <c r="B444" s="67" t="s">
        <v>777</v>
      </c>
      <c r="C444" s="68" t="s">
        <v>778</v>
      </c>
      <c r="D444" s="69">
        <v>91.12</v>
      </c>
      <c r="E444" s="62">
        <f t="shared" si="39"/>
        <v>0</v>
      </c>
      <c r="F444" s="63">
        <f t="shared" si="40"/>
        <v>0</v>
      </c>
      <c r="G444" s="70">
        <v>10</v>
      </c>
      <c r="H444" s="70">
        <v>30</v>
      </c>
      <c r="I444" s="71"/>
      <c r="J444" s="66">
        <f t="shared" si="45"/>
        <v>0</v>
      </c>
      <c r="K444" s="1"/>
      <c r="L444" s="11"/>
    </row>
    <row r="445" spans="1:12" ht="15.75" x14ac:dyDescent="0.25">
      <c r="A445" s="58"/>
      <c r="B445" s="67" t="s">
        <v>779</v>
      </c>
      <c r="C445" s="68" t="s">
        <v>780</v>
      </c>
      <c r="D445" s="136">
        <v>99.31</v>
      </c>
      <c r="E445" s="62">
        <f t="shared" si="39"/>
        <v>0</v>
      </c>
      <c r="F445" s="63">
        <f t="shared" si="40"/>
        <v>0</v>
      </c>
      <c r="G445" s="137">
        <v>8</v>
      </c>
      <c r="H445" s="137">
        <v>24</v>
      </c>
      <c r="I445" s="71"/>
      <c r="J445" s="66">
        <f t="shared" si="45"/>
        <v>0</v>
      </c>
      <c r="K445" s="1"/>
      <c r="L445" s="11"/>
    </row>
    <row r="446" spans="1:12" ht="15.75" x14ac:dyDescent="0.25">
      <c r="A446" s="58"/>
      <c r="B446" s="72" t="s">
        <v>781</v>
      </c>
      <c r="C446" s="138" t="s">
        <v>782</v>
      </c>
      <c r="D446" s="139">
        <v>129.49</v>
      </c>
      <c r="E446" s="75">
        <f t="shared" si="39"/>
        <v>0</v>
      </c>
      <c r="F446" s="94">
        <f t="shared" si="40"/>
        <v>0</v>
      </c>
      <c r="G446" s="140">
        <v>8</v>
      </c>
      <c r="H446" s="140">
        <v>16</v>
      </c>
      <c r="I446" s="77"/>
      <c r="J446" s="78">
        <f t="shared" si="45"/>
        <v>0</v>
      </c>
      <c r="K446" s="1"/>
      <c r="L446" s="11"/>
    </row>
    <row r="447" spans="1:12" ht="15.75" x14ac:dyDescent="0.25">
      <c r="A447" s="80"/>
      <c r="B447" s="81"/>
      <c r="C447" s="141" t="s">
        <v>783</v>
      </c>
      <c r="D447" s="83" t="s">
        <v>1572</v>
      </c>
      <c r="E447" s="84">
        <f t="shared" si="39"/>
        <v>0</v>
      </c>
      <c r="F447" s="85">
        <f t="shared" si="40"/>
        <v>0</v>
      </c>
      <c r="G447" s="86" t="s">
        <v>1572</v>
      </c>
      <c r="H447" s="86" t="s">
        <v>1572</v>
      </c>
      <c r="I447" s="87"/>
      <c r="J447" s="88"/>
      <c r="K447" s="1"/>
      <c r="L447" s="11"/>
    </row>
    <row r="448" spans="1:12" ht="15.75" x14ac:dyDescent="0.25">
      <c r="A448" s="58"/>
      <c r="B448" s="67" t="s">
        <v>784</v>
      </c>
      <c r="C448" s="68" t="s">
        <v>785</v>
      </c>
      <c r="D448" s="69">
        <v>51.31</v>
      </c>
      <c r="E448" s="62">
        <f t="shared" si="39"/>
        <v>0</v>
      </c>
      <c r="F448" s="63">
        <f t="shared" si="40"/>
        <v>0</v>
      </c>
      <c r="G448" s="70">
        <v>1</v>
      </c>
      <c r="H448" s="70">
        <v>180</v>
      </c>
      <c r="I448" s="71"/>
      <c r="J448" s="66">
        <f t="shared" ref="J448:J456" si="46">IFERROR(I448*F448,0)</f>
        <v>0</v>
      </c>
      <c r="K448" s="1"/>
      <c r="L448" s="11"/>
    </row>
    <row r="449" spans="1:12" ht="15.75" x14ac:dyDescent="0.25">
      <c r="A449" s="58"/>
      <c r="B449" s="72" t="s">
        <v>786</v>
      </c>
      <c r="C449" s="73" t="s">
        <v>787</v>
      </c>
      <c r="D449" s="129">
        <v>64.56</v>
      </c>
      <c r="E449" s="75">
        <f t="shared" si="39"/>
        <v>0</v>
      </c>
      <c r="F449" s="94">
        <f t="shared" si="40"/>
        <v>0</v>
      </c>
      <c r="G449" s="76">
        <v>1</v>
      </c>
      <c r="H449" s="76">
        <v>120</v>
      </c>
      <c r="I449" s="77"/>
      <c r="J449" s="78">
        <f t="shared" si="46"/>
        <v>0</v>
      </c>
      <c r="K449" s="1"/>
      <c r="L449" s="11"/>
    </row>
    <row r="450" spans="1:12" ht="15.75" x14ac:dyDescent="0.25">
      <c r="A450" s="58"/>
      <c r="B450" s="115" t="s">
        <v>788</v>
      </c>
      <c r="C450" s="68" t="s">
        <v>789</v>
      </c>
      <c r="D450" s="69">
        <v>91.02</v>
      </c>
      <c r="E450" s="62">
        <f t="shared" si="39"/>
        <v>0</v>
      </c>
      <c r="F450" s="113">
        <f t="shared" si="40"/>
        <v>0</v>
      </c>
      <c r="G450" s="70">
        <v>15</v>
      </c>
      <c r="H450" s="70">
        <v>60</v>
      </c>
      <c r="I450" s="71"/>
      <c r="J450" s="79">
        <f t="shared" si="46"/>
        <v>0</v>
      </c>
      <c r="K450" s="1"/>
      <c r="L450" s="11"/>
    </row>
    <row r="451" spans="1:12" ht="15.75" x14ac:dyDescent="0.25">
      <c r="A451"/>
      <c r="B451" s="115" t="s">
        <v>790</v>
      </c>
      <c r="C451" s="68" t="s">
        <v>791</v>
      </c>
      <c r="D451" s="69">
        <v>157.36000000000001</v>
      </c>
      <c r="E451" s="62">
        <f t="shared" si="39"/>
        <v>0</v>
      </c>
      <c r="F451" s="63">
        <f t="shared" si="40"/>
        <v>0</v>
      </c>
      <c r="G451" s="70">
        <v>12</v>
      </c>
      <c r="H451" s="70">
        <v>36</v>
      </c>
      <c r="I451" s="71"/>
      <c r="J451" s="66">
        <f t="shared" si="46"/>
        <v>0</v>
      </c>
      <c r="K451" s="1"/>
      <c r="L451" s="11"/>
    </row>
    <row r="452" spans="1:12" ht="15.75" x14ac:dyDescent="0.25">
      <c r="A452" s="58"/>
      <c r="B452" s="115" t="s">
        <v>792</v>
      </c>
      <c r="C452" s="68" t="s">
        <v>793</v>
      </c>
      <c r="D452" s="136">
        <v>213.88</v>
      </c>
      <c r="E452" s="62">
        <f t="shared" si="39"/>
        <v>0</v>
      </c>
      <c r="F452" s="63">
        <f t="shared" si="40"/>
        <v>0</v>
      </c>
      <c r="G452" s="137">
        <v>10</v>
      </c>
      <c r="H452" s="137">
        <v>30</v>
      </c>
      <c r="I452" s="71"/>
      <c r="J452" s="66">
        <f t="shared" si="46"/>
        <v>0</v>
      </c>
      <c r="K452" s="1"/>
      <c r="L452" s="11"/>
    </row>
    <row r="453" spans="1:12" ht="15.75" x14ac:dyDescent="0.25">
      <c r="A453" s="58"/>
      <c r="B453" s="72" t="s">
        <v>794</v>
      </c>
      <c r="C453" s="138" t="s">
        <v>795</v>
      </c>
      <c r="D453" s="139">
        <v>345.3</v>
      </c>
      <c r="E453" s="75">
        <f t="shared" si="39"/>
        <v>0</v>
      </c>
      <c r="F453" s="94">
        <f t="shared" si="40"/>
        <v>0</v>
      </c>
      <c r="G453" s="140">
        <v>4</v>
      </c>
      <c r="H453" s="140">
        <v>8</v>
      </c>
      <c r="I453" s="77"/>
      <c r="J453" s="78">
        <f t="shared" si="46"/>
        <v>0</v>
      </c>
      <c r="K453" s="1"/>
      <c r="L453" s="11"/>
    </row>
    <row r="454" spans="1:12" ht="15.75" x14ac:dyDescent="0.25">
      <c r="A454" s="58"/>
      <c r="B454" s="67" t="s">
        <v>796</v>
      </c>
      <c r="C454" s="142" t="s">
        <v>797</v>
      </c>
      <c r="D454" s="143">
        <v>721.6</v>
      </c>
      <c r="E454" s="62">
        <f t="shared" si="39"/>
        <v>0</v>
      </c>
      <c r="F454" s="113">
        <f t="shared" si="40"/>
        <v>0</v>
      </c>
      <c r="G454" s="137">
        <v>1</v>
      </c>
      <c r="H454" s="137">
        <v>10</v>
      </c>
      <c r="I454" s="71"/>
      <c r="J454" s="79">
        <f t="shared" si="46"/>
        <v>0</v>
      </c>
      <c r="K454" s="1"/>
      <c r="L454" s="11"/>
    </row>
    <row r="455" spans="1:12" ht="15.75" x14ac:dyDescent="0.25">
      <c r="A455" s="58"/>
      <c r="B455" s="67" t="s">
        <v>798</v>
      </c>
      <c r="C455" s="142" t="s">
        <v>799</v>
      </c>
      <c r="D455" s="128">
        <v>1215.45</v>
      </c>
      <c r="E455" s="62">
        <f t="shared" ref="E455:E518" si="47">IF(D455=0,"NET",$E$2)</f>
        <v>0</v>
      </c>
      <c r="F455" s="63">
        <f t="shared" ref="F455:F518" si="48">IFERROR(ROUND(D455*E455,2),0)</f>
        <v>0</v>
      </c>
      <c r="G455" s="70">
        <v>1</v>
      </c>
      <c r="H455" s="70">
        <v>8</v>
      </c>
      <c r="I455" s="71"/>
      <c r="J455" s="66">
        <f t="shared" si="46"/>
        <v>0</v>
      </c>
      <c r="K455" s="1"/>
      <c r="L455" s="11"/>
    </row>
    <row r="456" spans="1:12" ht="15.75" x14ac:dyDescent="0.25">
      <c r="A456" s="58"/>
      <c r="B456" s="72" t="s">
        <v>800</v>
      </c>
      <c r="C456" s="138" t="s">
        <v>801</v>
      </c>
      <c r="D456" s="129">
        <v>2001.56</v>
      </c>
      <c r="E456" s="75">
        <f t="shared" si="47"/>
        <v>0</v>
      </c>
      <c r="F456" s="94">
        <f t="shared" si="48"/>
        <v>0</v>
      </c>
      <c r="G456" s="76">
        <v>1</v>
      </c>
      <c r="H456" s="76">
        <v>2</v>
      </c>
      <c r="I456" s="77"/>
      <c r="J456" s="78">
        <f t="shared" si="46"/>
        <v>0</v>
      </c>
      <c r="K456" s="1"/>
      <c r="L456" s="11"/>
    </row>
    <row r="457" spans="1:12" ht="15.75" x14ac:dyDescent="0.25">
      <c r="A457" s="80"/>
      <c r="B457" s="81"/>
      <c r="C457" s="141" t="s">
        <v>802</v>
      </c>
      <c r="D457" s="83" t="s">
        <v>1572</v>
      </c>
      <c r="E457" s="84">
        <f t="shared" si="47"/>
        <v>0</v>
      </c>
      <c r="F457" s="85">
        <f t="shared" si="48"/>
        <v>0</v>
      </c>
      <c r="G457" s="86" t="s">
        <v>1572</v>
      </c>
      <c r="H457" s="86" t="s">
        <v>1572</v>
      </c>
      <c r="I457" s="87"/>
      <c r="J457" s="88"/>
      <c r="K457" s="1"/>
      <c r="L457" s="11"/>
    </row>
    <row r="458" spans="1:12" ht="15.75" x14ac:dyDescent="0.25">
      <c r="A458" s="58"/>
      <c r="B458" s="67" t="s">
        <v>803</v>
      </c>
      <c r="C458" s="132" t="s">
        <v>804</v>
      </c>
      <c r="D458" s="128">
        <v>29.61</v>
      </c>
      <c r="E458" s="62">
        <f t="shared" si="47"/>
        <v>0</v>
      </c>
      <c r="F458" s="63">
        <f t="shared" si="48"/>
        <v>0</v>
      </c>
      <c r="G458" s="70">
        <v>0</v>
      </c>
      <c r="H458" s="70">
        <v>240</v>
      </c>
      <c r="I458" s="71"/>
      <c r="J458" s="66">
        <f t="shared" ref="J458:J463" si="49">IFERROR(I458*F458,0)</f>
        <v>0</v>
      </c>
      <c r="K458" s="1"/>
      <c r="L458" s="11"/>
    </row>
    <row r="459" spans="1:12" ht="15.75" x14ac:dyDescent="0.25">
      <c r="A459" s="58"/>
      <c r="B459" s="67" t="s">
        <v>805</v>
      </c>
      <c r="C459" s="68" t="s">
        <v>806</v>
      </c>
      <c r="D459" s="69">
        <v>33.25</v>
      </c>
      <c r="E459" s="62">
        <f t="shared" si="47"/>
        <v>0</v>
      </c>
      <c r="F459" s="63">
        <f t="shared" si="48"/>
        <v>0</v>
      </c>
      <c r="G459" s="70">
        <v>0</v>
      </c>
      <c r="H459" s="70">
        <v>150</v>
      </c>
      <c r="I459" s="71"/>
      <c r="J459" s="66">
        <f t="shared" si="49"/>
        <v>0</v>
      </c>
      <c r="K459" s="1"/>
      <c r="L459" s="11"/>
    </row>
    <row r="460" spans="1:12" ht="15.75" x14ac:dyDescent="0.25">
      <c r="A460" s="58"/>
      <c r="B460" s="72" t="s">
        <v>807</v>
      </c>
      <c r="C460" s="73" t="s">
        <v>808</v>
      </c>
      <c r="D460" s="129">
        <v>49.41</v>
      </c>
      <c r="E460" s="75">
        <f t="shared" si="47"/>
        <v>0</v>
      </c>
      <c r="F460" s="94">
        <f t="shared" si="48"/>
        <v>0</v>
      </c>
      <c r="G460" s="76">
        <v>0</v>
      </c>
      <c r="H460" s="76">
        <v>100</v>
      </c>
      <c r="I460" s="77"/>
      <c r="J460" s="78">
        <f t="shared" si="49"/>
        <v>0</v>
      </c>
      <c r="K460" s="1"/>
      <c r="L460" s="11"/>
    </row>
    <row r="461" spans="1:12" ht="15.75" x14ac:dyDescent="0.25">
      <c r="A461" s="58"/>
      <c r="B461" s="115" t="s">
        <v>809</v>
      </c>
      <c r="C461" s="68" t="s">
        <v>810</v>
      </c>
      <c r="D461" s="69">
        <v>58.55</v>
      </c>
      <c r="E461" s="62">
        <f t="shared" si="47"/>
        <v>0</v>
      </c>
      <c r="F461" s="113">
        <f t="shared" si="48"/>
        <v>0</v>
      </c>
      <c r="G461" s="70">
        <v>16</v>
      </c>
      <c r="H461" s="70">
        <v>64</v>
      </c>
      <c r="I461" s="71"/>
      <c r="J461" s="79">
        <f t="shared" si="49"/>
        <v>0</v>
      </c>
      <c r="K461" s="1"/>
      <c r="L461" s="11"/>
    </row>
    <row r="462" spans="1:12" ht="15.75" x14ac:dyDescent="0.25">
      <c r="A462" s="58"/>
      <c r="B462" s="115" t="s">
        <v>811</v>
      </c>
      <c r="C462" s="68" t="s">
        <v>812</v>
      </c>
      <c r="D462" s="69">
        <v>79.83</v>
      </c>
      <c r="E462" s="62">
        <f t="shared" si="47"/>
        <v>0</v>
      </c>
      <c r="F462" s="63">
        <f t="shared" si="48"/>
        <v>0</v>
      </c>
      <c r="G462" s="70">
        <v>0</v>
      </c>
      <c r="H462" s="70">
        <v>36</v>
      </c>
      <c r="I462" s="71"/>
      <c r="J462" s="66">
        <f t="shared" si="49"/>
        <v>0</v>
      </c>
      <c r="K462" s="1"/>
      <c r="L462" s="11"/>
    </row>
    <row r="463" spans="1:12" ht="15.75" x14ac:dyDescent="0.25">
      <c r="A463" s="58"/>
      <c r="B463" s="115" t="s">
        <v>813</v>
      </c>
      <c r="C463" s="68" t="s">
        <v>814</v>
      </c>
      <c r="D463" s="136">
        <v>106.73</v>
      </c>
      <c r="E463" s="62">
        <f t="shared" si="47"/>
        <v>0</v>
      </c>
      <c r="F463" s="63">
        <f t="shared" si="48"/>
        <v>0</v>
      </c>
      <c r="G463" s="137">
        <v>0</v>
      </c>
      <c r="H463" s="137">
        <v>0</v>
      </c>
      <c r="I463" s="71"/>
      <c r="J463" s="66">
        <f t="shared" si="49"/>
        <v>0</v>
      </c>
      <c r="K463" s="1"/>
      <c r="L463" s="11"/>
    </row>
    <row r="464" spans="1:12" ht="30" customHeight="1" x14ac:dyDescent="0.25">
      <c r="A464" s="144"/>
      <c r="B464" s="145"/>
      <c r="C464" s="146" t="s">
        <v>815</v>
      </c>
      <c r="D464" s="147" t="s">
        <v>1572</v>
      </c>
      <c r="E464" s="148">
        <f t="shared" si="47"/>
        <v>0</v>
      </c>
      <c r="F464" s="149">
        <f t="shared" si="48"/>
        <v>0</v>
      </c>
      <c r="G464" s="150" t="s">
        <v>1572</v>
      </c>
      <c r="H464" s="150" t="s">
        <v>1572</v>
      </c>
      <c r="I464" s="151"/>
      <c r="J464" s="152"/>
      <c r="K464" s="1"/>
      <c r="L464" s="11"/>
    </row>
    <row r="465" spans="1:12" ht="15.75" x14ac:dyDescent="0.25">
      <c r="A465" s="49"/>
      <c r="B465" s="50"/>
      <c r="C465" s="51" t="s">
        <v>13</v>
      </c>
      <c r="D465" s="52" t="s">
        <v>1572</v>
      </c>
      <c r="E465" s="53">
        <f t="shared" si="47"/>
        <v>0</v>
      </c>
      <c r="F465" s="54">
        <f t="shared" si="48"/>
        <v>0</v>
      </c>
      <c r="G465" s="55" t="s">
        <v>1572</v>
      </c>
      <c r="H465" s="55" t="s">
        <v>1572</v>
      </c>
      <c r="I465" s="56"/>
      <c r="J465" s="57"/>
      <c r="K465" s="1"/>
      <c r="L465" s="11"/>
    </row>
    <row r="466" spans="1:12" ht="15.75" x14ac:dyDescent="0.25">
      <c r="A466" s="89"/>
      <c r="B466" s="117" t="s">
        <v>816</v>
      </c>
      <c r="C466" s="60" t="s">
        <v>817</v>
      </c>
      <c r="D466" s="61">
        <v>30.61</v>
      </c>
      <c r="E466" s="105">
        <f t="shared" si="47"/>
        <v>0</v>
      </c>
      <c r="F466" s="63">
        <f t="shared" si="48"/>
        <v>0</v>
      </c>
      <c r="G466" s="64">
        <v>70</v>
      </c>
      <c r="H466" s="64">
        <v>840</v>
      </c>
      <c r="I466" s="65"/>
      <c r="J466" s="66">
        <f t="shared" ref="J466:J478" si="50">IFERROR(I466*F466,0)</f>
        <v>0</v>
      </c>
      <c r="K466" s="1"/>
      <c r="L466" s="11"/>
    </row>
    <row r="467" spans="1:12" ht="15.75" x14ac:dyDescent="0.25">
      <c r="A467" s="89"/>
      <c r="B467" s="115" t="s">
        <v>818</v>
      </c>
      <c r="C467" s="68" t="s">
        <v>819</v>
      </c>
      <c r="D467" s="69">
        <v>28.48</v>
      </c>
      <c r="E467" s="62">
        <f t="shared" si="47"/>
        <v>0</v>
      </c>
      <c r="F467" s="63">
        <f t="shared" si="48"/>
        <v>0</v>
      </c>
      <c r="G467" s="70">
        <v>40</v>
      </c>
      <c r="H467" s="70">
        <v>840</v>
      </c>
      <c r="I467" s="71"/>
      <c r="J467" s="66">
        <f t="shared" si="50"/>
        <v>0</v>
      </c>
      <c r="K467" s="1"/>
      <c r="L467" s="11"/>
    </row>
    <row r="468" spans="1:12" ht="15.75" x14ac:dyDescent="0.25">
      <c r="A468" s="89"/>
      <c r="B468" s="115" t="s">
        <v>820</v>
      </c>
      <c r="C468" s="68" t="s">
        <v>821</v>
      </c>
      <c r="D468" s="69">
        <v>28.48</v>
      </c>
      <c r="E468" s="62">
        <f t="shared" si="47"/>
        <v>0</v>
      </c>
      <c r="F468" s="63">
        <f t="shared" si="48"/>
        <v>0</v>
      </c>
      <c r="G468" s="70">
        <v>40</v>
      </c>
      <c r="H468" s="70">
        <v>480</v>
      </c>
      <c r="I468" s="71"/>
      <c r="J468" s="66">
        <f t="shared" si="50"/>
        <v>0</v>
      </c>
      <c r="K468" s="1"/>
      <c r="L468" s="11"/>
    </row>
    <row r="469" spans="1:12" ht="15.75" x14ac:dyDescent="0.25">
      <c r="A469" s="89"/>
      <c r="B469" s="115" t="s">
        <v>822</v>
      </c>
      <c r="C469" s="68" t="s">
        <v>823</v>
      </c>
      <c r="D469" s="69">
        <v>22.91</v>
      </c>
      <c r="E469" s="62">
        <f t="shared" si="47"/>
        <v>0</v>
      </c>
      <c r="F469" s="113">
        <f t="shared" si="48"/>
        <v>0</v>
      </c>
      <c r="G469" s="70">
        <v>40</v>
      </c>
      <c r="H469" s="70">
        <v>240</v>
      </c>
      <c r="I469" s="71"/>
      <c r="J469" s="79">
        <f t="shared" si="50"/>
        <v>0</v>
      </c>
      <c r="K469" s="1"/>
      <c r="L469" s="11"/>
    </row>
    <row r="470" spans="1:12" ht="15.75" x14ac:dyDescent="0.25">
      <c r="A470" s="89"/>
      <c r="B470" s="115" t="s">
        <v>824</v>
      </c>
      <c r="C470" s="68" t="s">
        <v>825</v>
      </c>
      <c r="D470" s="69">
        <v>26.41</v>
      </c>
      <c r="E470" s="62">
        <f t="shared" si="47"/>
        <v>0</v>
      </c>
      <c r="F470" s="113">
        <f t="shared" si="48"/>
        <v>0</v>
      </c>
      <c r="G470" s="70">
        <v>50</v>
      </c>
      <c r="H470" s="70">
        <v>150</v>
      </c>
      <c r="I470" s="71"/>
      <c r="J470" s="79">
        <f t="shared" si="50"/>
        <v>0</v>
      </c>
      <c r="K470" s="1"/>
      <c r="L470" s="11"/>
    </row>
    <row r="471" spans="1:12" ht="15.75" x14ac:dyDescent="0.25">
      <c r="A471" s="89"/>
      <c r="B471" s="115" t="s">
        <v>826</v>
      </c>
      <c r="C471" s="68" t="s">
        <v>827</v>
      </c>
      <c r="D471" s="69">
        <v>43.55</v>
      </c>
      <c r="E471" s="62">
        <f t="shared" si="47"/>
        <v>0</v>
      </c>
      <c r="F471" s="113">
        <f t="shared" si="48"/>
        <v>0</v>
      </c>
      <c r="G471" s="70">
        <v>25</v>
      </c>
      <c r="H471" s="70">
        <v>100</v>
      </c>
      <c r="I471" s="71"/>
      <c r="J471" s="79">
        <f t="shared" si="50"/>
        <v>0</v>
      </c>
      <c r="K471" s="1"/>
      <c r="L471" s="11"/>
    </row>
    <row r="472" spans="1:12" ht="15.75" x14ac:dyDescent="0.25">
      <c r="A472" s="89"/>
      <c r="B472" s="115" t="s">
        <v>828</v>
      </c>
      <c r="C472" s="68" t="s">
        <v>829</v>
      </c>
      <c r="D472" s="69">
        <v>59.97</v>
      </c>
      <c r="E472" s="62">
        <f t="shared" si="47"/>
        <v>0</v>
      </c>
      <c r="F472" s="113">
        <f t="shared" si="48"/>
        <v>0</v>
      </c>
      <c r="G472" s="70">
        <v>16</v>
      </c>
      <c r="H472" s="70">
        <v>64</v>
      </c>
      <c r="I472" s="71"/>
      <c r="J472" s="79">
        <f t="shared" si="50"/>
        <v>0</v>
      </c>
      <c r="K472" s="1"/>
      <c r="L472" s="11"/>
    </row>
    <row r="473" spans="1:12" ht="15.75" x14ac:dyDescent="0.25">
      <c r="A473" s="89"/>
      <c r="B473" s="115" t="s">
        <v>830</v>
      </c>
      <c r="C473" s="68" t="s">
        <v>831</v>
      </c>
      <c r="D473" s="69">
        <v>68.28</v>
      </c>
      <c r="E473" s="62">
        <f t="shared" si="47"/>
        <v>0</v>
      </c>
      <c r="F473" s="113">
        <f t="shared" si="48"/>
        <v>0</v>
      </c>
      <c r="G473" s="70">
        <v>18</v>
      </c>
      <c r="H473" s="70">
        <v>36</v>
      </c>
      <c r="I473" s="71"/>
      <c r="J473" s="79">
        <f t="shared" si="50"/>
        <v>0</v>
      </c>
      <c r="K473" s="1"/>
      <c r="L473" s="11"/>
    </row>
    <row r="474" spans="1:12" ht="15.75" x14ac:dyDescent="0.25">
      <c r="A474" s="89"/>
      <c r="B474" s="115" t="s">
        <v>832</v>
      </c>
      <c r="C474" s="68" t="s">
        <v>833</v>
      </c>
      <c r="D474" s="128">
        <v>99.59</v>
      </c>
      <c r="E474" s="62">
        <f t="shared" si="47"/>
        <v>0</v>
      </c>
      <c r="F474" s="113">
        <f t="shared" si="48"/>
        <v>0</v>
      </c>
      <c r="G474" s="70">
        <v>12</v>
      </c>
      <c r="H474" s="70">
        <v>24</v>
      </c>
      <c r="I474" s="71"/>
      <c r="J474" s="79">
        <f t="shared" si="50"/>
        <v>0</v>
      </c>
      <c r="K474" s="1"/>
      <c r="L474" s="11"/>
    </row>
    <row r="475" spans="1:12" ht="15.75" x14ac:dyDescent="0.25">
      <c r="A475" s="89"/>
      <c r="B475" s="115" t="s">
        <v>834</v>
      </c>
      <c r="C475" s="68" t="s">
        <v>835</v>
      </c>
      <c r="D475" s="128">
        <v>304.25</v>
      </c>
      <c r="E475" s="62">
        <f t="shared" si="47"/>
        <v>0</v>
      </c>
      <c r="F475" s="113">
        <f t="shared" si="48"/>
        <v>0</v>
      </c>
      <c r="G475" s="70">
        <v>8</v>
      </c>
      <c r="H475" s="70">
        <v>16</v>
      </c>
      <c r="I475" s="71"/>
      <c r="J475" s="79">
        <f t="shared" si="50"/>
        <v>0</v>
      </c>
      <c r="K475" s="1"/>
      <c r="L475" s="11"/>
    </row>
    <row r="476" spans="1:12" ht="15.75" x14ac:dyDescent="0.25">
      <c r="A476" s="89"/>
      <c r="B476" s="115" t="s">
        <v>836</v>
      </c>
      <c r="C476" s="68" t="s">
        <v>837</v>
      </c>
      <c r="D476" s="69">
        <v>406.59</v>
      </c>
      <c r="E476" s="62">
        <f t="shared" si="47"/>
        <v>0</v>
      </c>
      <c r="F476" s="113">
        <f t="shared" si="48"/>
        <v>0</v>
      </c>
      <c r="G476" s="70">
        <v>12</v>
      </c>
      <c r="H476" s="70">
        <v>12</v>
      </c>
      <c r="I476" s="71"/>
      <c r="J476" s="79">
        <f t="shared" si="50"/>
        <v>0</v>
      </c>
      <c r="K476" s="1"/>
      <c r="L476" s="11"/>
    </row>
    <row r="477" spans="1:12" ht="15.75" x14ac:dyDescent="0.25">
      <c r="A477" s="89"/>
      <c r="B477" s="67" t="s">
        <v>838</v>
      </c>
      <c r="C477" s="68" t="s">
        <v>839</v>
      </c>
      <c r="D477" s="69">
        <v>863.59</v>
      </c>
      <c r="E477" s="62">
        <f t="shared" si="47"/>
        <v>0</v>
      </c>
      <c r="F477" s="63">
        <f t="shared" si="48"/>
        <v>0</v>
      </c>
      <c r="G477" s="70">
        <v>3</v>
      </c>
      <c r="H477" s="70">
        <v>6</v>
      </c>
      <c r="I477" s="71"/>
      <c r="J477" s="66">
        <f t="shared" si="50"/>
        <v>0</v>
      </c>
      <c r="K477" s="1"/>
      <c r="L477" s="11"/>
    </row>
    <row r="478" spans="1:12" ht="15.75" x14ac:dyDescent="0.25">
      <c r="A478" s="89"/>
      <c r="B478" s="67" t="s">
        <v>840</v>
      </c>
      <c r="C478" s="68" t="s">
        <v>841</v>
      </c>
      <c r="D478" s="69">
        <v>1989.47</v>
      </c>
      <c r="E478" s="62">
        <f t="shared" si="47"/>
        <v>0</v>
      </c>
      <c r="F478" s="63">
        <f t="shared" si="48"/>
        <v>0</v>
      </c>
      <c r="G478" s="70">
        <v>2</v>
      </c>
      <c r="H478" s="70">
        <v>2</v>
      </c>
      <c r="I478" s="71"/>
      <c r="J478" s="66">
        <f t="shared" si="50"/>
        <v>0</v>
      </c>
      <c r="K478" s="1"/>
      <c r="L478" s="11"/>
    </row>
    <row r="479" spans="1:12" ht="15.75" x14ac:dyDescent="0.25">
      <c r="A479" s="80"/>
      <c r="B479" s="81"/>
      <c r="C479" s="82" t="s">
        <v>842</v>
      </c>
      <c r="D479" s="83" t="s">
        <v>1572</v>
      </c>
      <c r="E479" s="84">
        <f t="shared" si="47"/>
        <v>0</v>
      </c>
      <c r="F479" s="85">
        <f t="shared" si="48"/>
        <v>0</v>
      </c>
      <c r="G479" s="86" t="s">
        <v>1572</v>
      </c>
      <c r="H479" s="86" t="s">
        <v>1572</v>
      </c>
      <c r="I479" s="87"/>
      <c r="J479" s="88"/>
      <c r="K479" s="1"/>
      <c r="L479" s="11"/>
    </row>
    <row r="480" spans="1:12" ht="15.75" x14ac:dyDescent="0.25">
      <c r="A480" s="89"/>
      <c r="B480" s="90" t="s">
        <v>843</v>
      </c>
      <c r="C480" s="91" t="s">
        <v>844</v>
      </c>
      <c r="D480" s="92">
        <v>26.82</v>
      </c>
      <c r="E480" s="93">
        <f t="shared" si="47"/>
        <v>0</v>
      </c>
      <c r="F480" s="94">
        <f t="shared" si="48"/>
        <v>0</v>
      </c>
      <c r="G480" s="95">
        <v>20</v>
      </c>
      <c r="H480" s="95">
        <v>160</v>
      </c>
      <c r="I480" s="96"/>
      <c r="J480" s="78">
        <f>IFERROR(I480*F480,0)</f>
        <v>0</v>
      </c>
      <c r="K480" s="1"/>
      <c r="L480" s="11"/>
    </row>
    <row r="481" spans="1:12" ht="15.75" x14ac:dyDescent="0.25">
      <c r="A481" s="89"/>
      <c r="B481" s="97"/>
      <c r="C481" s="98"/>
      <c r="D481" s="99" t="s">
        <v>1572</v>
      </c>
      <c r="E481" s="100">
        <f t="shared" si="47"/>
        <v>0</v>
      </c>
      <c r="F481" s="101">
        <f t="shared" si="48"/>
        <v>0</v>
      </c>
      <c r="G481" s="102" t="s">
        <v>1572</v>
      </c>
      <c r="H481" s="102" t="s">
        <v>1572</v>
      </c>
      <c r="I481" s="103"/>
      <c r="J481" s="104"/>
      <c r="K481" s="1"/>
      <c r="L481" s="11"/>
    </row>
    <row r="482" spans="1:12" ht="15.75" x14ac:dyDescent="0.25">
      <c r="A482" s="89"/>
      <c r="B482" s="59" t="s">
        <v>845</v>
      </c>
      <c r="C482" s="60" t="s">
        <v>846</v>
      </c>
      <c r="D482" s="61">
        <v>27.12</v>
      </c>
      <c r="E482" s="105">
        <f t="shared" si="47"/>
        <v>0</v>
      </c>
      <c r="F482" s="63">
        <f t="shared" si="48"/>
        <v>0</v>
      </c>
      <c r="G482" s="64">
        <v>35</v>
      </c>
      <c r="H482" s="64">
        <v>420</v>
      </c>
      <c r="I482" s="65"/>
      <c r="J482" s="66">
        <f>IFERROR(I482*F482,0)</f>
        <v>0</v>
      </c>
      <c r="K482" s="1"/>
      <c r="L482" s="11"/>
    </row>
    <row r="483" spans="1:12" ht="15.75" x14ac:dyDescent="0.25">
      <c r="A483" s="89"/>
      <c r="B483" s="90" t="s">
        <v>847</v>
      </c>
      <c r="C483" s="73" t="s">
        <v>848</v>
      </c>
      <c r="D483" s="74">
        <v>26.82</v>
      </c>
      <c r="E483" s="75">
        <f t="shared" si="47"/>
        <v>0</v>
      </c>
      <c r="F483" s="94">
        <f t="shared" si="48"/>
        <v>0</v>
      </c>
      <c r="G483" s="76">
        <v>30</v>
      </c>
      <c r="H483" s="76">
        <v>360</v>
      </c>
      <c r="I483" s="96"/>
      <c r="J483" s="78">
        <f>IFERROR(I483*F483,0)</f>
        <v>0</v>
      </c>
      <c r="K483" s="1"/>
      <c r="L483" s="11"/>
    </row>
    <row r="484" spans="1:12" ht="15.75" x14ac:dyDescent="0.25">
      <c r="A484" s="89"/>
      <c r="B484" s="107"/>
      <c r="C484" s="153"/>
      <c r="D484" s="154" t="s">
        <v>1572</v>
      </c>
      <c r="E484" s="100">
        <f t="shared" si="47"/>
        <v>0</v>
      </c>
      <c r="F484" s="101">
        <f t="shared" si="48"/>
        <v>0</v>
      </c>
      <c r="G484" s="155" t="s">
        <v>1572</v>
      </c>
      <c r="H484" s="155" t="s">
        <v>1572</v>
      </c>
      <c r="I484" s="103"/>
      <c r="J484" s="104"/>
      <c r="K484" s="1"/>
      <c r="L484" s="11"/>
    </row>
    <row r="485" spans="1:12" ht="15.75" x14ac:dyDescent="0.25">
      <c r="A485" s="89"/>
      <c r="B485" s="59" t="s">
        <v>849</v>
      </c>
      <c r="C485" s="60" t="s">
        <v>850</v>
      </c>
      <c r="D485" s="61">
        <v>30.14</v>
      </c>
      <c r="E485" s="105">
        <f t="shared" si="47"/>
        <v>0</v>
      </c>
      <c r="F485" s="63">
        <f t="shared" si="48"/>
        <v>0</v>
      </c>
      <c r="G485" s="64">
        <v>50</v>
      </c>
      <c r="H485" s="64">
        <v>300</v>
      </c>
      <c r="I485" s="109"/>
      <c r="J485" s="66">
        <f>IFERROR(I485*F485,0)</f>
        <v>0</v>
      </c>
      <c r="K485" s="1"/>
      <c r="L485" s="11"/>
    </row>
    <row r="486" spans="1:12" ht="15.75" x14ac:dyDescent="0.25">
      <c r="A486" s="89"/>
      <c r="B486" s="59" t="s">
        <v>851</v>
      </c>
      <c r="C486" s="68" t="s">
        <v>852</v>
      </c>
      <c r="D486" s="69">
        <v>24.47</v>
      </c>
      <c r="E486" s="62">
        <f t="shared" si="47"/>
        <v>0</v>
      </c>
      <c r="F486" s="63">
        <f t="shared" si="48"/>
        <v>0</v>
      </c>
      <c r="G486" s="70">
        <v>75</v>
      </c>
      <c r="H486" s="70">
        <v>300</v>
      </c>
      <c r="I486" s="71"/>
      <c r="J486" s="66">
        <f>IFERROR(I486*F486,0)</f>
        <v>0</v>
      </c>
      <c r="K486" s="1"/>
      <c r="L486" s="11"/>
    </row>
    <row r="487" spans="1:12" ht="15.75" x14ac:dyDescent="0.25">
      <c r="A487" s="89"/>
      <c r="B487" s="90" t="s">
        <v>853</v>
      </c>
      <c r="C487" s="73" t="s">
        <v>854</v>
      </c>
      <c r="D487" s="129">
        <v>22.91</v>
      </c>
      <c r="E487" s="75">
        <f t="shared" si="47"/>
        <v>0</v>
      </c>
      <c r="F487" s="94">
        <f t="shared" si="48"/>
        <v>0</v>
      </c>
      <c r="G487" s="76">
        <v>60</v>
      </c>
      <c r="H487" s="76">
        <v>240</v>
      </c>
      <c r="I487" s="96"/>
      <c r="J487" s="78">
        <f>IFERROR(I487*F487,0)</f>
        <v>0</v>
      </c>
      <c r="K487" s="1"/>
      <c r="L487" s="11"/>
    </row>
    <row r="488" spans="1:12" ht="15.75" x14ac:dyDescent="0.25">
      <c r="A488" s="89"/>
      <c r="B488" s="107"/>
      <c r="C488" s="153"/>
      <c r="D488" s="154" t="s">
        <v>1572</v>
      </c>
      <c r="E488" s="100">
        <f t="shared" si="47"/>
        <v>0</v>
      </c>
      <c r="F488" s="101">
        <f t="shared" si="48"/>
        <v>0</v>
      </c>
      <c r="G488" s="155" t="s">
        <v>1572</v>
      </c>
      <c r="H488" s="155" t="s">
        <v>1572</v>
      </c>
      <c r="I488" s="103"/>
      <c r="J488" s="104"/>
      <c r="K488" s="1"/>
      <c r="L488" s="11"/>
    </row>
    <row r="489" spans="1:12" ht="15.75" x14ac:dyDescent="0.25">
      <c r="A489" s="89"/>
      <c r="B489" s="59" t="s">
        <v>855</v>
      </c>
      <c r="C489" s="60" t="s">
        <v>856</v>
      </c>
      <c r="D489" s="61">
        <v>30.85</v>
      </c>
      <c r="E489" s="105">
        <f t="shared" si="47"/>
        <v>0</v>
      </c>
      <c r="F489" s="63">
        <f t="shared" si="48"/>
        <v>0</v>
      </c>
      <c r="G489" s="64">
        <v>35</v>
      </c>
      <c r="H489" s="64">
        <v>210</v>
      </c>
      <c r="I489" s="109"/>
      <c r="J489" s="66">
        <f>IFERROR(I489*F489,0)</f>
        <v>0</v>
      </c>
      <c r="K489" s="1"/>
      <c r="L489" s="11"/>
    </row>
    <row r="490" spans="1:12" ht="15.75" x14ac:dyDescent="0.25">
      <c r="A490" s="89"/>
      <c r="B490" s="67" t="s">
        <v>857</v>
      </c>
      <c r="C490" s="68" t="s">
        <v>858</v>
      </c>
      <c r="D490" s="69">
        <v>30.24</v>
      </c>
      <c r="E490" s="62">
        <f t="shared" si="47"/>
        <v>0</v>
      </c>
      <c r="F490" s="63">
        <f t="shared" si="48"/>
        <v>0</v>
      </c>
      <c r="G490" s="70">
        <v>30</v>
      </c>
      <c r="H490" s="70">
        <v>180</v>
      </c>
      <c r="I490" s="71"/>
      <c r="J490" s="66">
        <f>IFERROR(I490*F490,0)</f>
        <v>0</v>
      </c>
      <c r="K490" s="1"/>
      <c r="L490" s="11"/>
    </row>
    <row r="491" spans="1:12" ht="15.75" x14ac:dyDescent="0.25">
      <c r="A491" s="89"/>
      <c r="B491" s="67" t="s">
        <v>859</v>
      </c>
      <c r="C491" s="68" t="s">
        <v>860</v>
      </c>
      <c r="D491" s="69">
        <v>30.24</v>
      </c>
      <c r="E491" s="62">
        <f t="shared" si="47"/>
        <v>0</v>
      </c>
      <c r="F491" s="63">
        <f t="shared" si="48"/>
        <v>0</v>
      </c>
      <c r="G491" s="70">
        <v>30</v>
      </c>
      <c r="H491" s="70">
        <v>180</v>
      </c>
      <c r="I491" s="109"/>
      <c r="J491" s="66">
        <f>IFERROR(I491*F491,0)</f>
        <v>0</v>
      </c>
      <c r="K491" s="1"/>
      <c r="L491" s="11"/>
    </row>
    <row r="492" spans="1:12" ht="15.75" x14ac:dyDescent="0.25">
      <c r="A492" s="89"/>
      <c r="B492" s="72" t="s">
        <v>861</v>
      </c>
      <c r="C492" s="73" t="s">
        <v>862</v>
      </c>
      <c r="D492" s="74">
        <v>26.69</v>
      </c>
      <c r="E492" s="75">
        <f t="shared" si="47"/>
        <v>0</v>
      </c>
      <c r="F492" s="94">
        <f t="shared" si="48"/>
        <v>0</v>
      </c>
      <c r="G492" s="76">
        <v>60</v>
      </c>
      <c r="H492" s="76">
        <v>180</v>
      </c>
      <c r="I492" s="77"/>
      <c r="J492" s="78">
        <f>IFERROR(I492*F492,0)</f>
        <v>0</v>
      </c>
      <c r="K492" s="1"/>
      <c r="L492" s="11"/>
    </row>
    <row r="493" spans="1:12" ht="15.75" x14ac:dyDescent="0.25">
      <c r="A493" s="89"/>
      <c r="B493" s="107"/>
      <c r="C493" s="153"/>
      <c r="D493" s="154" t="s">
        <v>1572</v>
      </c>
      <c r="E493" s="100">
        <f t="shared" si="47"/>
        <v>0</v>
      </c>
      <c r="F493" s="101">
        <f t="shared" si="48"/>
        <v>0</v>
      </c>
      <c r="G493" s="155" t="s">
        <v>1572</v>
      </c>
      <c r="H493" s="155" t="s">
        <v>1572</v>
      </c>
      <c r="I493" s="103"/>
      <c r="J493" s="104"/>
      <c r="K493" s="1"/>
      <c r="L493" s="11"/>
    </row>
    <row r="494" spans="1:12" ht="15.75" x14ac:dyDescent="0.25">
      <c r="A494" s="89"/>
      <c r="B494" s="67" t="s">
        <v>863</v>
      </c>
      <c r="C494" s="68" t="s">
        <v>864</v>
      </c>
      <c r="D494" s="69">
        <v>53.66</v>
      </c>
      <c r="E494" s="62">
        <f t="shared" si="47"/>
        <v>0</v>
      </c>
      <c r="F494" s="63">
        <f t="shared" si="48"/>
        <v>0</v>
      </c>
      <c r="G494" s="70">
        <v>45</v>
      </c>
      <c r="H494" s="70">
        <v>135</v>
      </c>
      <c r="I494" s="109"/>
      <c r="J494" s="66">
        <f>IFERROR(I494*F494,0)</f>
        <v>0</v>
      </c>
      <c r="K494" s="1"/>
      <c r="L494" s="11"/>
    </row>
    <row r="495" spans="1:12" ht="15.75" x14ac:dyDescent="0.25">
      <c r="A495" s="89"/>
      <c r="B495" s="67" t="s">
        <v>865</v>
      </c>
      <c r="C495" s="68" t="s">
        <v>866</v>
      </c>
      <c r="D495" s="69">
        <v>54.75</v>
      </c>
      <c r="E495" s="62">
        <f t="shared" si="47"/>
        <v>0</v>
      </c>
      <c r="F495" s="63">
        <f t="shared" si="48"/>
        <v>0</v>
      </c>
      <c r="G495" s="70">
        <v>30</v>
      </c>
      <c r="H495" s="70">
        <v>120</v>
      </c>
      <c r="I495" s="71"/>
      <c r="J495" s="66">
        <f>IFERROR(I495*F495,0)</f>
        <v>0</v>
      </c>
      <c r="K495" s="1"/>
      <c r="L495" s="11"/>
    </row>
    <row r="496" spans="1:12" ht="15.75" x14ac:dyDescent="0.25">
      <c r="A496" s="89"/>
      <c r="B496" s="67" t="s">
        <v>867</v>
      </c>
      <c r="C496" s="1" t="s">
        <v>868</v>
      </c>
      <c r="D496" s="69">
        <v>44.6</v>
      </c>
      <c r="E496" s="62">
        <f t="shared" si="47"/>
        <v>0</v>
      </c>
      <c r="F496" s="63">
        <f t="shared" si="48"/>
        <v>0</v>
      </c>
      <c r="G496" s="70">
        <v>30</v>
      </c>
      <c r="H496" s="70">
        <v>120</v>
      </c>
      <c r="I496" s="109"/>
      <c r="J496" s="66">
        <f>IFERROR(I496*F496,0)</f>
        <v>0</v>
      </c>
      <c r="K496" s="1"/>
      <c r="L496" s="11"/>
    </row>
    <row r="497" spans="1:12" ht="15.75" x14ac:dyDescent="0.25">
      <c r="A497" s="89"/>
      <c r="B497" s="72" t="s">
        <v>869</v>
      </c>
      <c r="C497" s="73" t="s">
        <v>870</v>
      </c>
      <c r="D497" s="74">
        <v>41.36</v>
      </c>
      <c r="E497" s="75">
        <f t="shared" si="47"/>
        <v>0</v>
      </c>
      <c r="F497" s="94">
        <f t="shared" si="48"/>
        <v>0</v>
      </c>
      <c r="G497" s="76">
        <v>25</v>
      </c>
      <c r="H497" s="76">
        <v>100</v>
      </c>
      <c r="I497" s="77"/>
      <c r="J497" s="78">
        <f>IFERROR(I497*F497,0)</f>
        <v>0</v>
      </c>
      <c r="K497" s="1"/>
      <c r="L497" s="11"/>
    </row>
    <row r="498" spans="1:12" ht="15.75" x14ac:dyDescent="0.25">
      <c r="A498" s="89"/>
      <c r="B498" s="107"/>
      <c r="C498" s="153"/>
      <c r="D498" s="154" t="s">
        <v>1572</v>
      </c>
      <c r="E498" s="100">
        <f t="shared" si="47"/>
        <v>0</v>
      </c>
      <c r="F498" s="101">
        <f t="shared" si="48"/>
        <v>0</v>
      </c>
      <c r="G498" s="155" t="s">
        <v>1572</v>
      </c>
      <c r="H498" s="155" t="s">
        <v>1572</v>
      </c>
      <c r="I498" s="103"/>
      <c r="J498" s="104"/>
      <c r="K498" s="1"/>
      <c r="L498" s="11"/>
    </row>
    <row r="499" spans="1:12" ht="15.75" x14ac:dyDescent="0.25">
      <c r="A499" s="89"/>
      <c r="B499" s="67" t="s">
        <v>871</v>
      </c>
      <c r="C499" s="68" t="s">
        <v>872</v>
      </c>
      <c r="D499" s="69">
        <v>70.16</v>
      </c>
      <c r="E499" s="62">
        <f t="shared" si="47"/>
        <v>0</v>
      </c>
      <c r="F499" s="63">
        <f t="shared" si="48"/>
        <v>0</v>
      </c>
      <c r="G499" s="70">
        <v>25</v>
      </c>
      <c r="H499" s="70">
        <v>75</v>
      </c>
      <c r="I499" s="109"/>
      <c r="J499" s="66">
        <f>IFERROR(I499*F499,0)</f>
        <v>0</v>
      </c>
      <c r="K499" s="1"/>
      <c r="L499" s="11"/>
    </row>
    <row r="500" spans="1:12" ht="15.75" x14ac:dyDescent="0.25">
      <c r="A500" s="89"/>
      <c r="B500" s="67" t="s">
        <v>873</v>
      </c>
      <c r="C500" s="68" t="s">
        <v>874</v>
      </c>
      <c r="D500" s="69">
        <v>56.68</v>
      </c>
      <c r="E500" s="62">
        <f t="shared" si="47"/>
        <v>0</v>
      </c>
      <c r="F500" s="63">
        <f t="shared" si="48"/>
        <v>0</v>
      </c>
      <c r="G500" s="70">
        <v>25</v>
      </c>
      <c r="H500" s="70">
        <v>75</v>
      </c>
      <c r="I500" s="71"/>
      <c r="J500" s="66">
        <f>IFERROR(I500*F500,0)</f>
        <v>0</v>
      </c>
      <c r="K500" s="1"/>
      <c r="L500" s="11"/>
    </row>
    <row r="501" spans="1:12" ht="15.75" x14ac:dyDescent="0.25">
      <c r="A501" s="89"/>
      <c r="B501" s="72" t="s">
        <v>875</v>
      </c>
      <c r="C501" s="73" t="s">
        <v>876</v>
      </c>
      <c r="D501" s="74">
        <v>56.68</v>
      </c>
      <c r="E501" s="75">
        <f t="shared" si="47"/>
        <v>0</v>
      </c>
      <c r="F501" s="94">
        <f t="shared" si="48"/>
        <v>0</v>
      </c>
      <c r="G501" s="76">
        <v>15</v>
      </c>
      <c r="H501" s="76">
        <v>60</v>
      </c>
      <c r="I501" s="96"/>
      <c r="J501" s="78">
        <f>IFERROR(I501*F501,0)</f>
        <v>0</v>
      </c>
      <c r="K501" s="1"/>
      <c r="L501" s="11"/>
    </row>
    <row r="502" spans="1:12" ht="15.75" x14ac:dyDescent="0.25">
      <c r="A502" s="89"/>
      <c r="B502" s="107"/>
      <c r="C502" s="153"/>
      <c r="D502" s="154" t="s">
        <v>1572</v>
      </c>
      <c r="E502" s="100">
        <f t="shared" si="47"/>
        <v>0</v>
      </c>
      <c r="F502" s="101">
        <f t="shared" si="48"/>
        <v>0</v>
      </c>
      <c r="G502" s="155" t="s">
        <v>1572</v>
      </c>
      <c r="H502" s="155" t="s">
        <v>1572</v>
      </c>
      <c r="I502" s="103"/>
      <c r="J502" s="104"/>
      <c r="K502" s="1"/>
      <c r="L502" s="11"/>
    </row>
    <row r="503" spans="1:12" ht="15.75" x14ac:dyDescent="0.25">
      <c r="A503" s="89"/>
      <c r="B503" s="59" t="s">
        <v>877</v>
      </c>
      <c r="C503" s="60" t="s">
        <v>878</v>
      </c>
      <c r="D503" s="61">
        <v>82.55</v>
      </c>
      <c r="E503" s="105">
        <f t="shared" si="47"/>
        <v>0</v>
      </c>
      <c r="F503" s="63">
        <f t="shared" si="48"/>
        <v>0</v>
      </c>
      <c r="G503" s="64">
        <v>20</v>
      </c>
      <c r="H503" s="64">
        <v>60</v>
      </c>
      <c r="I503" s="109"/>
      <c r="J503" s="66">
        <f>IFERROR(I503*F503,0)</f>
        <v>0</v>
      </c>
      <c r="K503" s="1"/>
      <c r="L503" s="11"/>
    </row>
    <row r="504" spans="1:12" ht="15.75" x14ac:dyDescent="0.25">
      <c r="A504" s="89"/>
      <c r="B504" s="67" t="s">
        <v>879</v>
      </c>
      <c r="C504" s="68" t="s">
        <v>880</v>
      </c>
      <c r="D504" s="69">
        <v>73.05</v>
      </c>
      <c r="E504" s="62">
        <f t="shared" si="47"/>
        <v>0</v>
      </c>
      <c r="F504" s="63">
        <f t="shared" si="48"/>
        <v>0</v>
      </c>
      <c r="G504" s="70">
        <v>15</v>
      </c>
      <c r="H504" s="70">
        <v>60</v>
      </c>
      <c r="I504" s="71"/>
      <c r="J504" s="66">
        <f>IFERROR(I504*F504,0)</f>
        <v>0</v>
      </c>
      <c r="K504" s="1"/>
      <c r="L504" s="11"/>
    </row>
    <row r="505" spans="1:12" ht="15.75" x14ac:dyDescent="0.25">
      <c r="A505" s="89"/>
      <c r="B505" s="67" t="s">
        <v>881</v>
      </c>
      <c r="C505" s="68" t="s">
        <v>882</v>
      </c>
      <c r="D505" s="69">
        <v>73.05</v>
      </c>
      <c r="E505" s="62">
        <f t="shared" si="47"/>
        <v>0</v>
      </c>
      <c r="F505" s="63">
        <f t="shared" si="48"/>
        <v>0</v>
      </c>
      <c r="G505" s="70">
        <v>25</v>
      </c>
      <c r="H505" s="70">
        <v>50</v>
      </c>
      <c r="I505" s="109"/>
      <c r="J505" s="66">
        <f>IFERROR(I505*F505,0)</f>
        <v>0</v>
      </c>
      <c r="K505" s="1"/>
      <c r="L505" s="11"/>
    </row>
    <row r="506" spans="1:12" ht="15.75" x14ac:dyDescent="0.25">
      <c r="A506" s="89"/>
      <c r="B506" s="72" t="s">
        <v>883</v>
      </c>
      <c r="C506" s="73" t="s">
        <v>884</v>
      </c>
      <c r="D506" s="74">
        <v>69.040000000000006</v>
      </c>
      <c r="E506" s="75">
        <f t="shared" si="47"/>
        <v>0</v>
      </c>
      <c r="F506" s="94">
        <f t="shared" si="48"/>
        <v>0</v>
      </c>
      <c r="G506" s="76">
        <v>12</v>
      </c>
      <c r="H506" s="76">
        <v>48</v>
      </c>
      <c r="I506" s="77"/>
      <c r="J506" s="78">
        <f>IFERROR(I506*F506,0)</f>
        <v>0</v>
      </c>
      <c r="K506" s="1"/>
      <c r="L506" s="11"/>
    </row>
    <row r="507" spans="1:12" ht="15.75" x14ac:dyDescent="0.25">
      <c r="A507" s="89"/>
      <c r="B507" s="107"/>
      <c r="C507" s="153"/>
      <c r="D507" s="154" t="s">
        <v>1572</v>
      </c>
      <c r="E507" s="100">
        <f t="shared" si="47"/>
        <v>0</v>
      </c>
      <c r="F507" s="101">
        <f t="shared" si="48"/>
        <v>0</v>
      </c>
      <c r="G507" s="155" t="s">
        <v>1572</v>
      </c>
      <c r="H507" s="155" t="s">
        <v>1572</v>
      </c>
      <c r="I507" s="103"/>
      <c r="J507" s="104"/>
      <c r="K507" s="1"/>
      <c r="L507" s="11"/>
    </row>
    <row r="508" spans="1:12" ht="15.75" x14ac:dyDescent="0.25">
      <c r="A508" s="89"/>
      <c r="B508" s="67" t="s">
        <v>885</v>
      </c>
      <c r="C508" s="68" t="s">
        <v>886</v>
      </c>
      <c r="D508" s="69">
        <v>119.18</v>
      </c>
      <c r="E508" s="62">
        <f t="shared" si="47"/>
        <v>0</v>
      </c>
      <c r="F508" s="63">
        <f t="shared" si="48"/>
        <v>0</v>
      </c>
      <c r="G508" s="70">
        <v>12</v>
      </c>
      <c r="H508" s="70">
        <v>36</v>
      </c>
      <c r="I508" s="71"/>
      <c r="J508" s="66">
        <f t="shared" ref="J508:J512" si="51">IFERROR(I508*F508,0)</f>
        <v>0</v>
      </c>
      <c r="K508" s="1"/>
      <c r="L508" s="11"/>
    </row>
    <row r="509" spans="1:12" ht="15.75" x14ac:dyDescent="0.25">
      <c r="A509" s="89"/>
      <c r="B509" s="67" t="s">
        <v>887</v>
      </c>
      <c r="C509" s="68" t="s">
        <v>888</v>
      </c>
      <c r="D509" s="69">
        <v>119.18</v>
      </c>
      <c r="E509" s="62">
        <f t="shared" si="47"/>
        <v>0</v>
      </c>
      <c r="F509" s="63">
        <f t="shared" si="48"/>
        <v>0</v>
      </c>
      <c r="G509" s="70">
        <v>12</v>
      </c>
      <c r="H509" s="70">
        <v>36</v>
      </c>
      <c r="I509" s="109"/>
      <c r="J509" s="66">
        <f t="shared" si="51"/>
        <v>0</v>
      </c>
      <c r="K509" s="1"/>
      <c r="L509" s="11"/>
    </row>
    <row r="510" spans="1:12" ht="15.75" x14ac:dyDescent="0.25">
      <c r="A510" s="89"/>
      <c r="B510" s="67" t="s">
        <v>889</v>
      </c>
      <c r="C510" s="68" t="s">
        <v>890</v>
      </c>
      <c r="D510" s="69">
        <v>99.59</v>
      </c>
      <c r="E510" s="62">
        <f t="shared" si="47"/>
        <v>0</v>
      </c>
      <c r="F510" s="63">
        <f t="shared" si="48"/>
        <v>0</v>
      </c>
      <c r="G510" s="70">
        <v>12</v>
      </c>
      <c r="H510" s="70">
        <v>36</v>
      </c>
      <c r="I510" s="71"/>
      <c r="J510" s="66">
        <f t="shared" si="51"/>
        <v>0</v>
      </c>
      <c r="K510" s="1"/>
      <c r="L510" s="11"/>
    </row>
    <row r="511" spans="1:12" ht="15.75" x14ac:dyDescent="0.25">
      <c r="A511" s="89"/>
      <c r="B511" s="67" t="s">
        <v>891</v>
      </c>
      <c r="C511" s="68" t="s">
        <v>892</v>
      </c>
      <c r="D511" s="69">
        <v>105.27</v>
      </c>
      <c r="E511" s="62">
        <f t="shared" si="47"/>
        <v>0</v>
      </c>
      <c r="F511" s="63">
        <f t="shared" si="48"/>
        <v>0</v>
      </c>
      <c r="G511" s="70">
        <v>9</v>
      </c>
      <c r="H511" s="70">
        <v>27</v>
      </c>
      <c r="I511" s="109"/>
      <c r="J511" s="66">
        <f t="shared" si="51"/>
        <v>0</v>
      </c>
      <c r="K511" s="1"/>
      <c r="L511" s="11"/>
    </row>
    <row r="512" spans="1:12" ht="15.75" x14ac:dyDescent="0.25">
      <c r="A512" s="89"/>
      <c r="B512" s="72" t="s">
        <v>893</v>
      </c>
      <c r="C512" s="73" t="s">
        <v>894</v>
      </c>
      <c r="D512" s="74">
        <v>99.59</v>
      </c>
      <c r="E512" s="75">
        <f t="shared" si="47"/>
        <v>0</v>
      </c>
      <c r="F512" s="94">
        <f t="shared" si="48"/>
        <v>0</v>
      </c>
      <c r="G512" s="76">
        <v>9</v>
      </c>
      <c r="H512" s="76">
        <v>27</v>
      </c>
      <c r="I512" s="77"/>
      <c r="J512" s="78">
        <f t="shared" si="51"/>
        <v>0</v>
      </c>
      <c r="K512" s="1"/>
      <c r="L512" s="11"/>
    </row>
    <row r="513" spans="1:12" ht="15.75" x14ac:dyDescent="0.25">
      <c r="A513" s="89"/>
      <c r="B513" s="107"/>
      <c r="C513" s="153"/>
      <c r="D513" s="154" t="s">
        <v>1572</v>
      </c>
      <c r="E513" s="100">
        <f t="shared" si="47"/>
        <v>0</v>
      </c>
      <c r="F513" s="101">
        <f t="shared" si="48"/>
        <v>0</v>
      </c>
      <c r="G513" s="155" t="s">
        <v>1572</v>
      </c>
      <c r="H513" s="155" t="s">
        <v>1572</v>
      </c>
      <c r="I513" s="103"/>
      <c r="J513" s="104"/>
      <c r="K513" s="1"/>
      <c r="L513" s="11"/>
    </row>
    <row r="514" spans="1:12" ht="15.75" x14ac:dyDescent="0.25">
      <c r="A514" s="89"/>
      <c r="B514" s="67" t="s">
        <v>895</v>
      </c>
      <c r="C514" s="68" t="s">
        <v>896</v>
      </c>
      <c r="D514" s="69">
        <v>307.62</v>
      </c>
      <c r="E514" s="62">
        <f t="shared" si="47"/>
        <v>0</v>
      </c>
      <c r="F514" s="63">
        <f t="shared" si="48"/>
        <v>0</v>
      </c>
      <c r="G514" s="70">
        <v>1</v>
      </c>
      <c r="H514" s="70">
        <v>40</v>
      </c>
      <c r="I514" s="109"/>
      <c r="J514" s="66">
        <f t="shared" ref="J514:J518" si="52">IFERROR(I514*F514,0)</f>
        <v>0</v>
      </c>
      <c r="K514" s="1"/>
      <c r="L514" s="11"/>
    </row>
    <row r="515" spans="1:12" ht="15.75" x14ac:dyDescent="0.25">
      <c r="A515" s="89"/>
      <c r="B515" s="67" t="s">
        <v>897</v>
      </c>
      <c r="C515" s="68" t="s">
        <v>898</v>
      </c>
      <c r="D515" s="69">
        <v>307.62</v>
      </c>
      <c r="E515" s="62">
        <f t="shared" si="47"/>
        <v>0</v>
      </c>
      <c r="F515" s="63">
        <f t="shared" si="48"/>
        <v>0</v>
      </c>
      <c r="G515" s="70">
        <v>10</v>
      </c>
      <c r="H515" s="70">
        <v>20</v>
      </c>
      <c r="I515" s="71"/>
      <c r="J515" s="66">
        <f t="shared" si="52"/>
        <v>0</v>
      </c>
      <c r="K515" s="1"/>
      <c r="L515" s="11"/>
    </row>
    <row r="516" spans="1:12" ht="15.75" x14ac:dyDescent="0.25">
      <c r="A516" s="89"/>
      <c r="B516" s="67" t="s">
        <v>899</v>
      </c>
      <c r="C516" s="68" t="s">
        <v>900</v>
      </c>
      <c r="D516" s="69">
        <v>307.62</v>
      </c>
      <c r="E516" s="62">
        <f t="shared" si="47"/>
        <v>0</v>
      </c>
      <c r="F516" s="63">
        <f t="shared" si="48"/>
        <v>0</v>
      </c>
      <c r="G516" s="70">
        <v>10</v>
      </c>
      <c r="H516" s="70">
        <v>40</v>
      </c>
      <c r="I516" s="109"/>
      <c r="J516" s="66">
        <f t="shared" si="52"/>
        <v>0</v>
      </c>
      <c r="K516" s="1"/>
      <c r="L516" s="11"/>
    </row>
    <row r="517" spans="1:12" ht="15.75" x14ac:dyDescent="0.25">
      <c r="A517" s="89"/>
      <c r="B517" s="67" t="s">
        <v>901</v>
      </c>
      <c r="C517" s="68" t="s">
        <v>902</v>
      </c>
      <c r="D517" s="69">
        <v>314.04000000000002</v>
      </c>
      <c r="E517" s="62">
        <f t="shared" si="47"/>
        <v>0</v>
      </c>
      <c r="F517" s="63">
        <f t="shared" si="48"/>
        <v>0</v>
      </c>
      <c r="G517" s="70">
        <v>7</v>
      </c>
      <c r="H517" s="70">
        <v>40</v>
      </c>
      <c r="I517" s="71"/>
      <c r="J517" s="66">
        <f t="shared" si="52"/>
        <v>0</v>
      </c>
      <c r="K517" s="1"/>
      <c r="L517" s="11"/>
    </row>
    <row r="518" spans="1:12" ht="15.75" x14ac:dyDescent="0.25">
      <c r="A518" s="89"/>
      <c r="B518" s="72" t="s">
        <v>903</v>
      </c>
      <c r="C518" s="73" t="s">
        <v>904</v>
      </c>
      <c r="D518" s="74">
        <v>308.10000000000002</v>
      </c>
      <c r="E518" s="75">
        <f t="shared" si="47"/>
        <v>0</v>
      </c>
      <c r="F518" s="94">
        <f t="shared" si="48"/>
        <v>0</v>
      </c>
      <c r="G518" s="76">
        <v>7</v>
      </c>
      <c r="H518" s="76">
        <v>14</v>
      </c>
      <c r="I518" s="96"/>
      <c r="J518" s="78">
        <f t="shared" si="52"/>
        <v>0</v>
      </c>
      <c r="K518" s="1"/>
      <c r="L518" s="11"/>
    </row>
    <row r="519" spans="1:12" ht="15.75" x14ac:dyDescent="0.25">
      <c r="A519" s="89"/>
      <c r="B519" s="107"/>
      <c r="C519" s="153"/>
      <c r="D519" s="154" t="s">
        <v>1572</v>
      </c>
      <c r="E519" s="100">
        <f t="shared" ref="E519:E582" si="53">IF(D519=0,"NET",$E$2)</f>
        <v>0</v>
      </c>
      <c r="F519" s="101">
        <f t="shared" ref="F519:F582" si="54">IFERROR(ROUND(D519*E519,2),0)</f>
        <v>0</v>
      </c>
      <c r="G519" s="155" t="s">
        <v>1572</v>
      </c>
      <c r="H519" s="155" t="s">
        <v>1572</v>
      </c>
      <c r="I519" s="103"/>
      <c r="J519" s="104"/>
      <c r="K519" s="1"/>
      <c r="L519" s="11"/>
    </row>
    <row r="520" spans="1:12" ht="15.75" x14ac:dyDescent="0.25">
      <c r="A520" s="89"/>
      <c r="B520" s="67" t="s">
        <v>905</v>
      </c>
      <c r="C520" s="68" t="s">
        <v>906</v>
      </c>
      <c r="D520" s="69">
        <v>462.97</v>
      </c>
      <c r="E520" s="62">
        <f t="shared" si="53"/>
        <v>0</v>
      </c>
      <c r="F520" s="63">
        <f t="shared" si="54"/>
        <v>0</v>
      </c>
      <c r="G520" s="70">
        <v>1</v>
      </c>
      <c r="H520" s="70">
        <v>48</v>
      </c>
      <c r="I520" s="71"/>
      <c r="J520" s="66">
        <f t="shared" ref="J520:J524" si="55">IFERROR(I520*F520,0)</f>
        <v>0</v>
      </c>
      <c r="K520" s="1"/>
      <c r="L520" s="11"/>
    </row>
    <row r="521" spans="1:12" ht="15.75" x14ac:dyDescent="0.25">
      <c r="A521" s="89"/>
      <c r="B521" s="67" t="s">
        <v>907</v>
      </c>
      <c r="C521" s="68" t="s">
        <v>908</v>
      </c>
      <c r="D521" s="69">
        <v>417.07</v>
      </c>
      <c r="E521" s="62">
        <f t="shared" si="53"/>
        <v>0</v>
      </c>
      <c r="F521" s="63">
        <f t="shared" si="54"/>
        <v>0</v>
      </c>
      <c r="G521" s="70">
        <v>6</v>
      </c>
      <c r="H521" s="70">
        <v>32</v>
      </c>
      <c r="I521" s="71"/>
      <c r="J521" s="66">
        <f t="shared" si="55"/>
        <v>0</v>
      </c>
      <c r="K521" s="1"/>
      <c r="L521" s="11"/>
    </row>
    <row r="522" spans="1:12" ht="15.75" x14ac:dyDescent="0.25">
      <c r="A522" s="89"/>
      <c r="B522" s="67" t="s">
        <v>909</v>
      </c>
      <c r="C522" s="68" t="s">
        <v>910</v>
      </c>
      <c r="D522" s="69">
        <v>409.18</v>
      </c>
      <c r="E522" s="62">
        <f t="shared" si="53"/>
        <v>0</v>
      </c>
      <c r="F522" s="63">
        <f t="shared" si="54"/>
        <v>0</v>
      </c>
      <c r="G522" s="70">
        <v>6</v>
      </c>
      <c r="H522" s="70">
        <v>12</v>
      </c>
      <c r="I522" s="109"/>
      <c r="J522" s="66">
        <f t="shared" si="55"/>
        <v>0</v>
      </c>
      <c r="K522" s="1"/>
      <c r="L522" s="11"/>
    </row>
    <row r="523" spans="1:12" ht="15.75" x14ac:dyDescent="0.25">
      <c r="A523" s="89"/>
      <c r="B523" s="67" t="s">
        <v>911</v>
      </c>
      <c r="C523" s="68" t="s">
        <v>912</v>
      </c>
      <c r="D523" s="69">
        <v>386.79</v>
      </c>
      <c r="E523" s="62">
        <f t="shared" si="53"/>
        <v>0</v>
      </c>
      <c r="F523" s="63">
        <f t="shared" si="54"/>
        <v>0</v>
      </c>
      <c r="G523" s="70">
        <v>6</v>
      </c>
      <c r="H523" s="70">
        <v>12</v>
      </c>
      <c r="I523" s="71"/>
      <c r="J523" s="66">
        <f t="shared" si="55"/>
        <v>0</v>
      </c>
      <c r="K523" s="1"/>
      <c r="L523" s="11"/>
    </row>
    <row r="524" spans="1:12" ht="15.75" x14ac:dyDescent="0.25">
      <c r="A524" s="89"/>
      <c r="B524" s="72" t="s">
        <v>913</v>
      </c>
      <c r="C524" s="73" t="s">
        <v>914</v>
      </c>
      <c r="D524" s="74">
        <v>409.18</v>
      </c>
      <c r="E524" s="75">
        <f t="shared" si="53"/>
        <v>0</v>
      </c>
      <c r="F524" s="94">
        <f t="shared" si="54"/>
        <v>0</v>
      </c>
      <c r="G524" s="76">
        <v>5</v>
      </c>
      <c r="H524" s="76">
        <v>24</v>
      </c>
      <c r="I524" s="96"/>
      <c r="J524" s="78">
        <f t="shared" si="55"/>
        <v>0</v>
      </c>
      <c r="K524" s="1"/>
      <c r="L524" s="11"/>
    </row>
    <row r="525" spans="1:12" ht="15.75" x14ac:dyDescent="0.25">
      <c r="A525" s="89"/>
      <c r="B525" s="107"/>
      <c r="C525" s="153"/>
      <c r="D525" s="154" t="s">
        <v>1572</v>
      </c>
      <c r="E525" s="100">
        <f t="shared" si="53"/>
        <v>0</v>
      </c>
      <c r="F525" s="101">
        <f t="shared" si="54"/>
        <v>0</v>
      </c>
      <c r="G525" s="155" t="s">
        <v>1572</v>
      </c>
      <c r="H525" s="155" t="s">
        <v>1572</v>
      </c>
      <c r="I525" s="103"/>
      <c r="J525" s="104"/>
      <c r="K525" s="1"/>
      <c r="L525" s="11"/>
    </row>
    <row r="526" spans="1:12" ht="15.75" x14ac:dyDescent="0.25">
      <c r="A526" s="89"/>
      <c r="B526" s="67" t="s">
        <v>915</v>
      </c>
      <c r="C526" s="68" t="s">
        <v>916</v>
      </c>
      <c r="D526" s="69">
        <v>973.69</v>
      </c>
      <c r="E526" s="62">
        <f t="shared" si="53"/>
        <v>0</v>
      </c>
      <c r="F526" s="63">
        <f t="shared" si="54"/>
        <v>0</v>
      </c>
      <c r="G526" s="70">
        <v>3</v>
      </c>
      <c r="H526" s="70">
        <v>6</v>
      </c>
      <c r="I526" s="71"/>
      <c r="J526" s="66">
        <f t="shared" ref="J526:J529" si="56">IFERROR(I526*F526,0)</f>
        <v>0</v>
      </c>
      <c r="K526" s="1"/>
      <c r="L526" s="11"/>
    </row>
    <row r="527" spans="1:12" ht="15.75" x14ac:dyDescent="0.25">
      <c r="A527" s="89"/>
      <c r="B527" s="67" t="s">
        <v>917</v>
      </c>
      <c r="C527" s="68" t="s">
        <v>918</v>
      </c>
      <c r="D527" s="69">
        <v>885.66</v>
      </c>
      <c r="E527" s="62">
        <f t="shared" si="53"/>
        <v>0</v>
      </c>
      <c r="F527" s="63">
        <f t="shared" si="54"/>
        <v>0</v>
      </c>
      <c r="G527" s="70">
        <v>3</v>
      </c>
      <c r="H527" s="70">
        <v>6</v>
      </c>
      <c r="I527" s="109"/>
      <c r="J527" s="66">
        <f t="shared" si="56"/>
        <v>0</v>
      </c>
      <c r="K527" s="1"/>
      <c r="L527" s="11"/>
    </row>
    <row r="528" spans="1:12" ht="15.75" x14ac:dyDescent="0.25">
      <c r="A528" s="89"/>
      <c r="B528" s="67" t="s">
        <v>919</v>
      </c>
      <c r="C528" s="68" t="s">
        <v>920</v>
      </c>
      <c r="D528" s="69">
        <v>885.66</v>
      </c>
      <c r="E528" s="62">
        <f t="shared" si="53"/>
        <v>0</v>
      </c>
      <c r="F528" s="63">
        <f t="shared" si="54"/>
        <v>0</v>
      </c>
      <c r="G528" s="70">
        <v>3</v>
      </c>
      <c r="H528" s="70">
        <v>6</v>
      </c>
      <c r="I528" s="71"/>
      <c r="J528" s="66">
        <f t="shared" si="56"/>
        <v>0</v>
      </c>
      <c r="K528" s="1"/>
      <c r="L528" s="11"/>
    </row>
    <row r="529" spans="1:12" ht="15.75" x14ac:dyDescent="0.25">
      <c r="A529" s="89"/>
      <c r="B529" s="67" t="s">
        <v>921</v>
      </c>
      <c r="C529" s="68" t="s">
        <v>922</v>
      </c>
      <c r="D529" s="69">
        <v>885.66</v>
      </c>
      <c r="E529" s="62">
        <f t="shared" si="53"/>
        <v>0</v>
      </c>
      <c r="F529" s="63">
        <f t="shared" si="54"/>
        <v>0</v>
      </c>
      <c r="G529" s="70">
        <v>3</v>
      </c>
      <c r="H529" s="70">
        <v>6</v>
      </c>
      <c r="I529" s="109"/>
      <c r="J529" s="66">
        <f t="shared" si="56"/>
        <v>0</v>
      </c>
      <c r="K529" s="1"/>
      <c r="L529" s="11"/>
    </row>
    <row r="530" spans="1:12" ht="15.75" x14ac:dyDescent="0.25">
      <c r="A530" s="89"/>
      <c r="B530" s="107"/>
      <c r="C530" s="153"/>
      <c r="D530" s="154" t="s">
        <v>1572</v>
      </c>
      <c r="E530" s="100">
        <f t="shared" si="53"/>
        <v>0</v>
      </c>
      <c r="F530" s="101">
        <f t="shared" si="54"/>
        <v>0</v>
      </c>
      <c r="G530" s="155" t="s">
        <v>1572</v>
      </c>
      <c r="H530" s="155" t="s">
        <v>1572</v>
      </c>
      <c r="I530" s="103"/>
      <c r="J530" s="104"/>
      <c r="K530" s="1"/>
      <c r="L530" s="11"/>
    </row>
    <row r="531" spans="1:12" ht="15.75" x14ac:dyDescent="0.25">
      <c r="A531" s="89"/>
      <c r="B531" s="67" t="s">
        <v>923</v>
      </c>
      <c r="C531" s="68" t="s">
        <v>924</v>
      </c>
      <c r="D531" s="69">
        <v>2174.52</v>
      </c>
      <c r="E531" s="62">
        <f t="shared" si="53"/>
        <v>0</v>
      </c>
      <c r="F531" s="63">
        <f t="shared" si="54"/>
        <v>0</v>
      </c>
      <c r="G531" s="70">
        <v>1</v>
      </c>
      <c r="H531" s="70">
        <v>5</v>
      </c>
      <c r="I531" s="109"/>
      <c r="J531" s="66">
        <f>IFERROR(I531*F531,0)</f>
        <v>0</v>
      </c>
      <c r="K531" s="1"/>
      <c r="L531" s="11"/>
    </row>
    <row r="532" spans="1:12" ht="15.75" x14ac:dyDescent="0.25">
      <c r="A532" s="80"/>
      <c r="B532" s="81"/>
      <c r="C532" s="82" t="s">
        <v>127</v>
      </c>
      <c r="D532" s="83" t="s">
        <v>1572</v>
      </c>
      <c r="E532" s="84">
        <f t="shared" si="53"/>
        <v>0</v>
      </c>
      <c r="F532" s="85">
        <f t="shared" si="54"/>
        <v>0</v>
      </c>
      <c r="G532" s="86" t="s">
        <v>1572</v>
      </c>
      <c r="H532" s="86" t="s">
        <v>1572</v>
      </c>
      <c r="I532" s="87"/>
      <c r="J532" s="88"/>
      <c r="K532" s="1"/>
      <c r="L532" s="11"/>
    </row>
    <row r="533" spans="1:12" ht="15.75" x14ac:dyDescent="0.25">
      <c r="A533" s="89"/>
      <c r="B533" s="59" t="s">
        <v>925</v>
      </c>
      <c r="C533" s="60" t="s">
        <v>926</v>
      </c>
      <c r="D533" s="112">
        <v>83.17</v>
      </c>
      <c r="E533" s="105">
        <f t="shared" si="53"/>
        <v>0</v>
      </c>
      <c r="F533" s="63">
        <f t="shared" si="54"/>
        <v>0</v>
      </c>
      <c r="G533" s="64">
        <v>40</v>
      </c>
      <c r="H533" s="64">
        <v>480</v>
      </c>
      <c r="I533" s="65"/>
      <c r="J533" s="66">
        <f t="shared" ref="J533:J539" si="57">IFERROR(I533*F533,0)</f>
        <v>0</v>
      </c>
      <c r="K533" s="1"/>
      <c r="L533" s="11"/>
    </row>
    <row r="534" spans="1:12" ht="15.75" x14ac:dyDescent="0.25">
      <c r="A534" s="89"/>
      <c r="B534" s="67" t="s">
        <v>927</v>
      </c>
      <c r="C534" s="68" t="s">
        <v>928</v>
      </c>
      <c r="D534" s="69">
        <v>81.78</v>
      </c>
      <c r="E534" s="62">
        <f t="shared" si="53"/>
        <v>0</v>
      </c>
      <c r="F534" s="63">
        <f t="shared" si="54"/>
        <v>0</v>
      </c>
      <c r="G534" s="70">
        <v>50</v>
      </c>
      <c r="H534" s="70">
        <v>300</v>
      </c>
      <c r="I534" s="71"/>
      <c r="J534" s="66">
        <f t="shared" si="57"/>
        <v>0</v>
      </c>
      <c r="K534" s="1"/>
      <c r="L534" s="11"/>
    </row>
    <row r="535" spans="1:12" ht="15.75" x14ac:dyDescent="0.25">
      <c r="A535"/>
      <c r="B535" s="67" t="s">
        <v>929</v>
      </c>
      <c r="C535" s="68" t="s">
        <v>930</v>
      </c>
      <c r="D535" s="69">
        <v>122.31</v>
      </c>
      <c r="E535" s="62">
        <f t="shared" si="53"/>
        <v>0</v>
      </c>
      <c r="F535" s="113">
        <f t="shared" si="54"/>
        <v>0</v>
      </c>
      <c r="G535" s="70">
        <v>40</v>
      </c>
      <c r="H535" s="70">
        <v>160</v>
      </c>
      <c r="I535" s="71"/>
      <c r="J535" s="79">
        <f t="shared" si="57"/>
        <v>0</v>
      </c>
      <c r="K535" s="1"/>
      <c r="L535" s="11"/>
    </row>
    <row r="536" spans="1:12" ht="15.75" x14ac:dyDescent="0.25">
      <c r="A536" s="89"/>
      <c r="B536" s="67" t="s">
        <v>931</v>
      </c>
      <c r="C536" s="68" t="s">
        <v>932</v>
      </c>
      <c r="D536" s="69">
        <v>153.1</v>
      </c>
      <c r="E536" s="62">
        <f t="shared" si="53"/>
        <v>0</v>
      </c>
      <c r="F536" s="113">
        <f t="shared" si="54"/>
        <v>0</v>
      </c>
      <c r="G536" s="70">
        <v>30</v>
      </c>
      <c r="H536" s="70">
        <v>90</v>
      </c>
      <c r="I536" s="71"/>
      <c r="J536" s="79">
        <f t="shared" si="57"/>
        <v>0</v>
      </c>
      <c r="K536" s="1"/>
      <c r="L536" s="11"/>
    </row>
    <row r="537" spans="1:12" ht="15.75" x14ac:dyDescent="0.25">
      <c r="A537" s="89"/>
      <c r="B537" s="67" t="s">
        <v>933</v>
      </c>
      <c r="C537" s="68" t="s">
        <v>934</v>
      </c>
      <c r="D537" s="69">
        <v>162.9</v>
      </c>
      <c r="E537" s="62">
        <f t="shared" si="53"/>
        <v>0</v>
      </c>
      <c r="F537" s="63">
        <f t="shared" si="54"/>
        <v>0</v>
      </c>
      <c r="G537" s="70">
        <v>30</v>
      </c>
      <c r="H537" s="70">
        <v>60</v>
      </c>
      <c r="I537" s="71"/>
      <c r="J537" s="66">
        <f t="shared" si="57"/>
        <v>0</v>
      </c>
      <c r="K537" s="1"/>
      <c r="L537" s="11"/>
    </row>
    <row r="538" spans="1:12" ht="15.75" x14ac:dyDescent="0.25">
      <c r="A538" s="89"/>
      <c r="B538" s="67" t="s">
        <v>935</v>
      </c>
      <c r="C538" s="68" t="s">
        <v>936</v>
      </c>
      <c r="D538" s="69">
        <v>211.34</v>
      </c>
      <c r="E538" s="62">
        <f t="shared" si="53"/>
        <v>0</v>
      </c>
      <c r="F538" s="63">
        <f t="shared" si="54"/>
        <v>0</v>
      </c>
      <c r="G538" s="70">
        <v>20</v>
      </c>
      <c r="H538" s="70">
        <v>40</v>
      </c>
      <c r="I538" s="71"/>
      <c r="J538" s="66">
        <f t="shared" si="57"/>
        <v>0</v>
      </c>
      <c r="K538" s="1"/>
      <c r="L538" s="11"/>
    </row>
    <row r="539" spans="1:12" ht="15.75" x14ac:dyDescent="0.25">
      <c r="A539" s="89"/>
      <c r="B539" s="72" t="s">
        <v>937</v>
      </c>
      <c r="C539" s="73" t="s">
        <v>938</v>
      </c>
      <c r="D539" s="74">
        <v>273.24</v>
      </c>
      <c r="E539" s="75">
        <f t="shared" si="53"/>
        <v>0</v>
      </c>
      <c r="F539" s="94">
        <f t="shared" si="54"/>
        <v>0</v>
      </c>
      <c r="G539" s="76">
        <v>15</v>
      </c>
      <c r="H539" s="76">
        <v>30</v>
      </c>
      <c r="I539" s="77"/>
      <c r="J539" s="78">
        <f t="shared" si="57"/>
        <v>0</v>
      </c>
      <c r="K539" s="1"/>
      <c r="L539" s="11"/>
    </row>
    <row r="540" spans="1:12" ht="15.75" x14ac:dyDescent="0.25">
      <c r="A540" s="80"/>
      <c r="B540" s="81"/>
      <c r="C540" s="82" t="s">
        <v>142</v>
      </c>
      <c r="D540" s="83" t="s">
        <v>1572</v>
      </c>
      <c r="E540" s="84">
        <f t="shared" si="53"/>
        <v>0</v>
      </c>
      <c r="F540" s="85">
        <f t="shared" si="54"/>
        <v>0</v>
      </c>
      <c r="G540" s="86" t="s">
        <v>1572</v>
      </c>
      <c r="H540" s="86" t="s">
        <v>1572</v>
      </c>
      <c r="I540" s="87"/>
      <c r="J540" s="88"/>
      <c r="K540" s="1"/>
      <c r="L540" s="11"/>
    </row>
    <row r="541" spans="1:12" ht="15.75" x14ac:dyDescent="0.25">
      <c r="A541" s="89"/>
      <c r="B541" s="67" t="s">
        <v>939</v>
      </c>
      <c r="C541" s="68" t="s">
        <v>940</v>
      </c>
      <c r="D541" s="69">
        <v>114.32</v>
      </c>
      <c r="E541" s="62">
        <f t="shared" si="53"/>
        <v>0</v>
      </c>
      <c r="F541" s="113">
        <f t="shared" si="54"/>
        <v>0</v>
      </c>
      <c r="G541" s="70">
        <v>30</v>
      </c>
      <c r="H541" s="70">
        <v>240</v>
      </c>
      <c r="I541" s="71"/>
      <c r="J541" s="79">
        <f t="shared" ref="J541:J552" si="58">IFERROR(I541*F541,0)</f>
        <v>0</v>
      </c>
      <c r="K541" s="1"/>
      <c r="L541" s="11"/>
    </row>
    <row r="542" spans="1:12" ht="15.75" x14ac:dyDescent="0.25">
      <c r="A542" s="89"/>
      <c r="B542" s="67" t="s">
        <v>941</v>
      </c>
      <c r="C542" s="68" t="s">
        <v>942</v>
      </c>
      <c r="D542" s="69">
        <v>110.32</v>
      </c>
      <c r="E542" s="62">
        <f t="shared" si="53"/>
        <v>0</v>
      </c>
      <c r="F542" s="113">
        <f t="shared" si="54"/>
        <v>0</v>
      </c>
      <c r="G542" s="70">
        <v>20</v>
      </c>
      <c r="H542" s="70">
        <v>240</v>
      </c>
      <c r="I542" s="71"/>
      <c r="J542" s="79">
        <f t="shared" si="58"/>
        <v>0</v>
      </c>
      <c r="K542" s="1"/>
      <c r="L542" s="11"/>
    </row>
    <row r="543" spans="1:12" ht="15.75" x14ac:dyDescent="0.25">
      <c r="A543" s="89"/>
      <c r="B543" s="67" t="s">
        <v>943</v>
      </c>
      <c r="C543" s="68" t="s">
        <v>944</v>
      </c>
      <c r="D543" s="69">
        <v>73.37</v>
      </c>
      <c r="E543" s="62">
        <f t="shared" si="53"/>
        <v>0</v>
      </c>
      <c r="F543" s="113">
        <f t="shared" si="54"/>
        <v>0</v>
      </c>
      <c r="G543" s="70">
        <v>20</v>
      </c>
      <c r="H543" s="70">
        <v>240</v>
      </c>
      <c r="I543" s="71"/>
      <c r="J543" s="79">
        <f t="shared" si="58"/>
        <v>0</v>
      </c>
      <c r="K543" s="1"/>
      <c r="L543" s="11"/>
    </row>
    <row r="544" spans="1:12" ht="15.75" x14ac:dyDescent="0.25">
      <c r="A544" s="89"/>
      <c r="B544" s="67" t="s">
        <v>945</v>
      </c>
      <c r="C544" s="68" t="s">
        <v>946</v>
      </c>
      <c r="D544" s="69">
        <v>74.22</v>
      </c>
      <c r="E544" s="62">
        <f t="shared" si="53"/>
        <v>0</v>
      </c>
      <c r="F544" s="113">
        <f t="shared" si="54"/>
        <v>0</v>
      </c>
      <c r="G544" s="70">
        <v>50</v>
      </c>
      <c r="H544" s="70">
        <v>100</v>
      </c>
      <c r="I544" s="71"/>
      <c r="J544" s="79">
        <f t="shared" si="58"/>
        <v>0</v>
      </c>
      <c r="K544" s="1"/>
      <c r="L544" s="11"/>
    </row>
    <row r="545" spans="1:12" ht="15.75" x14ac:dyDescent="0.25">
      <c r="A545" s="89"/>
      <c r="B545" s="67" t="s">
        <v>947</v>
      </c>
      <c r="C545" s="68" t="s">
        <v>948</v>
      </c>
      <c r="D545" s="69">
        <v>88.04</v>
      </c>
      <c r="E545" s="62">
        <f t="shared" si="53"/>
        <v>0</v>
      </c>
      <c r="F545" s="113">
        <f t="shared" si="54"/>
        <v>0</v>
      </c>
      <c r="G545" s="70">
        <v>35</v>
      </c>
      <c r="H545" s="70">
        <v>70</v>
      </c>
      <c r="I545" s="71"/>
      <c r="J545" s="79">
        <f t="shared" si="58"/>
        <v>0</v>
      </c>
      <c r="K545" s="1"/>
      <c r="L545" s="11"/>
    </row>
    <row r="546" spans="1:12" ht="15.75" x14ac:dyDescent="0.25">
      <c r="A546" s="89"/>
      <c r="B546" s="122" t="s">
        <v>949</v>
      </c>
      <c r="C546" s="68" t="s">
        <v>950</v>
      </c>
      <c r="D546" s="128">
        <v>109.5</v>
      </c>
      <c r="E546" s="62">
        <f t="shared" si="53"/>
        <v>0</v>
      </c>
      <c r="F546" s="113">
        <f t="shared" si="54"/>
        <v>0</v>
      </c>
      <c r="G546" s="70">
        <v>20</v>
      </c>
      <c r="H546" s="70">
        <v>40</v>
      </c>
      <c r="I546" s="71"/>
      <c r="J546" s="79">
        <f t="shared" si="58"/>
        <v>0</v>
      </c>
      <c r="K546" s="1"/>
      <c r="L546" s="11"/>
    </row>
    <row r="547" spans="1:12" ht="15.75" x14ac:dyDescent="0.25">
      <c r="A547" s="89"/>
      <c r="B547" s="122" t="s">
        <v>951</v>
      </c>
      <c r="C547" s="68" t="s">
        <v>952</v>
      </c>
      <c r="D547" s="128">
        <v>148.82</v>
      </c>
      <c r="E547" s="62">
        <f t="shared" si="53"/>
        <v>0</v>
      </c>
      <c r="F547" s="113">
        <f t="shared" si="54"/>
        <v>0</v>
      </c>
      <c r="G547" s="70">
        <v>15</v>
      </c>
      <c r="H547" s="70">
        <v>30</v>
      </c>
      <c r="I547" s="71"/>
      <c r="J547" s="79">
        <f t="shared" si="58"/>
        <v>0</v>
      </c>
      <c r="K547" s="1"/>
      <c r="L547" s="11"/>
    </row>
    <row r="548" spans="1:12" ht="15.75" x14ac:dyDescent="0.25">
      <c r="A548" s="89"/>
      <c r="B548" s="122" t="s">
        <v>953</v>
      </c>
      <c r="C548" s="68" t="s">
        <v>954</v>
      </c>
      <c r="D548" s="69">
        <v>190.65</v>
      </c>
      <c r="E548" s="62">
        <f t="shared" si="53"/>
        <v>0</v>
      </c>
      <c r="F548" s="113">
        <f t="shared" si="54"/>
        <v>0</v>
      </c>
      <c r="G548" s="70">
        <v>10</v>
      </c>
      <c r="H548" s="70">
        <v>20</v>
      </c>
      <c r="I548" s="71"/>
      <c r="J548" s="79">
        <f t="shared" si="58"/>
        <v>0</v>
      </c>
      <c r="K548" s="1"/>
      <c r="L548" s="11"/>
    </row>
    <row r="549" spans="1:12" ht="15.75" x14ac:dyDescent="0.25">
      <c r="A549" s="89"/>
      <c r="B549" s="67" t="s">
        <v>955</v>
      </c>
      <c r="C549" s="68" t="s">
        <v>956</v>
      </c>
      <c r="D549" s="69">
        <v>254.62</v>
      </c>
      <c r="E549" s="62">
        <f t="shared" si="53"/>
        <v>0</v>
      </c>
      <c r="F549" s="113">
        <f t="shared" si="54"/>
        <v>0</v>
      </c>
      <c r="G549" s="70">
        <v>6</v>
      </c>
      <c r="H549" s="70">
        <v>12</v>
      </c>
      <c r="I549" s="71"/>
      <c r="J549" s="79">
        <f t="shared" si="58"/>
        <v>0</v>
      </c>
      <c r="K549" s="1"/>
      <c r="L549" s="11"/>
    </row>
    <row r="550" spans="1:12" ht="15.75" x14ac:dyDescent="0.25">
      <c r="A550" s="89"/>
      <c r="B550" s="67" t="s">
        <v>957</v>
      </c>
      <c r="C550" s="68" t="s">
        <v>958</v>
      </c>
      <c r="D550" s="69">
        <v>708.27</v>
      </c>
      <c r="E550" s="62">
        <f t="shared" si="53"/>
        <v>0</v>
      </c>
      <c r="F550" s="113">
        <f t="shared" si="54"/>
        <v>0</v>
      </c>
      <c r="G550" s="70">
        <v>4</v>
      </c>
      <c r="H550" s="70">
        <v>8</v>
      </c>
      <c r="I550" s="71"/>
      <c r="J550" s="79">
        <f t="shared" si="58"/>
        <v>0</v>
      </c>
      <c r="K550" s="1"/>
      <c r="L550" s="11"/>
    </row>
    <row r="551" spans="1:12" ht="15.75" x14ac:dyDescent="0.25">
      <c r="A551" s="89"/>
      <c r="B551" s="67" t="s">
        <v>959</v>
      </c>
      <c r="C551" s="68" t="s">
        <v>960</v>
      </c>
      <c r="D551" s="69">
        <v>1006.37</v>
      </c>
      <c r="E551" s="62">
        <f t="shared" si="53"/>
        <v>0</v>
      </c>
      <c r="F551" s="113">
        <f t="shared" si="54"/>
        <v>0</v>
      </c>
      <c r="G551" s="70">
        <v>4</v>
      </c>
      <c r="H551" s="70">
        <v>8</v>
      </c>
      <c r="I551" s="71"/>
      <c r="J551" s="79">
        <f t="shared" si="58"/>
        <v>0</v>
      </c>
      <c r="K551" s="1"/>
      <c r="L551" s="11"/>
    </row>
    <row r="552" spans="1:12" ht="15.75" x14ac:dyDescent="0.25">
      <c r="A552" s="89"/>
      <c r="B552" s="67" t="s">
        <v>961</v>
      </c>
      <c r="C552" s="68" t="s">
        <v>962</v>
      </c>
      <c r="D552" s="69">
        <v>2185.75</v>
      </c>
      <c r="E552" s="62">
        <f t="shared" si="53"/>
        <v>0</v>
      </c>
      <c r="F552" s="113">
        <f t="shared" si="54"/>
        <v>0</v>
      </c>
      <c r="G552" s="70">
        <v>2</v>
      </c>
      <c r="H552" s="70">
        <v>4</v>
      </c>
      <c r="I552" s="71"/>
      <c r="J552" s="79">
        <f t="shared" si="58"/>
        <v>0</v>
      </c>
      <c r="K552" s="1"/>
      <c r="L552" s="11"/>
    </row>
    <row r="553" spans="1:12" ht="15.75" x14ac:dyDescent="0.25">
      <c r="A553" s="80"/>
      <c r="B553" s="81"/>
      <c r="C553" s="82" t="s">
        <v>167</v>
      </c>
      <c r="D553" s="83" t="s">
        <v>1572</v>
      </c>
      <c r="E553" s="84">
        <f t="shared" si="53"/>
        <v>0</v>
      </c>
      <c r="F553" s="85">
        <f t="shared" si="54"/>
        <v>0</v>
      </c>
      <c r="G553" s="86" t="s">
        <v>1572</v>
      </c>
      <c r="H553" s="86" t="s">
        <v>1572</v>
      </c>
      <c r="I553" s="87"/>
      <c r="J553" s="88"/>
      <c r="K553" s="1"/>
      <c r="L553" s="11"/>
    </row>
    <row r="554" spans="1:12" ht="15.75" x14ac:dyDescent="0.25">
      <c r="A554" s="89"/>
      <c r="B554" s="90" t="s">
        <v>963</v>
      </c>
      <c r="C554" s="91" t="s">
        <v>964</v>
      </c>
      <c r="D554" s="92">
        <v>34.53</v>
      </c>
      <c r="E554" s="93">
        <f t="shared" si="53"/>
        <v>0</v>
      </c>
      <c r="F554" s="94">
        <f t="shared" si="54"/>
        <v>0</v>
      </c>
      <c r="G554" s="95">
        <v>120</v>
      </c>
      <c r="H554" s="95">
        <v>1440</v>
      </c>
      <c r="I554" s="118"/>
      <c r="J554" s="78">
        <f>IFERROR(I554*F554,0)</f>
        <v>0</v>
      </c>
      <c r="K554" s="1"/>
      <c r="L554" s="11"/>
    </row>
    <row r="555" spans="1:12" ht="15.75" x14ac:dyDescent="0.25">
      <c r="A555" s="89"/>
      <c r="B555" s="97"/>
      <c r="C555" s="98"/>
      <c r="D555" s="99" t="s">
        <v>1572</v>
      </c>
      <c r="E555" s="100">
        <f t="shared" si="53"/>
        <v>0</v>
      </c>
      <c r="F555" s="101">
        <f t="shared" si="54"/>
        <v>0</v>
      </c>
      <c r="G555" s="102" t="s">
        <v>1572</v>
      </c>
      <c r="H555" s="102" t="s">
        <v>1572</v>
      </c>
      <c r="I555" s="103"/>
      <c r="J555" s="104"/>
      <c r="K555" s="1"/>
      <c r="L555" s="11"/>
    </row>
    <row r="556" spans="1:12" ht="15.75" x14ac:dyDescent="0.25">
      <c r="A556" s="89"/>
      <c r="B556" s="59" t="s">
        <v>965</v>
      </c>
      <c r="C556" s="60" t="s">
        <v>966</v>
      </c>
      <c r="D556" s="61">
        <v>34.53</v>
      </c>
      <c r="E556" s="105">
        <f t="shared" si="53"/>
        <v>0</v>
      </c>
      <c r="F556" s="63">
        <f t="shared" si="54"/>
        <v>0</v>
      </c>
      <c r="G556" s="64">
        <v>75</v>
      </c>
      <c r="H556" s="64">
        <v>900</v>
      </c>
      <c r="I556" s="65"/>
      <c r="J556" s="66">
        <f>IFERROR(I556*F556,0)</f>
        <v>0</v>
      </c>
      <c r="K556" s="1"/>
      <c r="L556" s="11"/>
    </row>
    <row r="557" spans="1:12" ht="15.75" x14ac:dyDescent="0.25">
      <c r="A557" s="89"/>
      <c r="B557" s="72" t="s">
        <v>967</v>
      </c>
      <c r="C557" s="73" t="s">
        <v>968</v>
      </c>
      <c r="D557" s="74">
        <v>34.53</v>
      </c>
      <c r="E557" s="75">
        <f t="shared" si="53"/>
        <v>0</v>
      </c>
      <c r="F557" s="94">
        <f t="shared" si="54"/>
        <v>0</v>
      </c>
      <c r="G557" s="76">
        <v>75</v>
      </c>
      <c r="H557" s="76">
        <v>900</v>
      </c>
      <c r="I557" s="77"/>
      <c r="J557" s="78">
        <f>IFERROR(I557*F557,0)</f>
        <v>0</v>
      </c>
      <c r="K557" s="1"/>
      <c r="L557" s="11"/>
    </row>
    <row r="558" spans="1:12" ht="15.75" x14ac:dyDescent="0.25">
      <c r="A558" s="89"/>
      <c r="B558" s="107"/>
      <c r="C558" s="153"/>
      <c r="D558" s="154" t="s">
        <v>1572</v>
      </c>
      <c r="E558" s="100">
        <f t="shared" si="53"/>
        <v>0</v>
      </c>
      <c r="F558" s="101">
        <f t="shared" si="54"/>
        <v>0</v>
      </c>
      <c r="G558" s="155" t="s">
        <v>1572</v>
      </c>
      <c r="H558" s="155" t="s">
        <v>1572</v>
      </c>
      <c r="I558" s="103"/>
      <c r="J558" s="104"/>
      <c r="K558" s="1"/>
      <c r="L558" s="11"/>
    </row>
    <row r="559" spans="1:12" ht="15.75" x14ac:dyDescent="0.25">
      <c r="A559" s="89"/>
      <c r="B559" s="59" t="s">
        <v>969</v>
      </c>
      <c r="C559" s="60" t="s">
        <v>970</v>
      </c>
      <c r="D559" s="61">
        <v>34.53</v>
      </c>
      <c r="E559" s="105">
        <f t="shared" si="53"/>
        <v>0</v>
      </c>
      <c r="F559" s="63">
        <f t="shared" si="54"/>
        <v>0</v>
      </c>
      <c r="G559" s="64">
        <v>100</v>
      </c>
      <c r="H559" s="64">
        <v>600</v>
      </c>
      <c r="I559" s="65"/>
      <c r="J559" s="66">
        <f>IFERROR(I559*F559,0)</f>
        <v>0</v>
      </c>
      <c r="K559" s="1"/>
      <c r="L559" s="11"/>
    </row>
    <row r="560" spans="1:12" ht="15.75" x14ac:dyDescent="0.25">
      <c r="A560" s="89"/>
      <c r="B560" s="67" t="s">
        <v>971</v>
      </c>
      <c r="C560" s="68" t="s">
        <v>972</v>
      </c>
      <c r="D560" s="69">
        <v>34.53</v>
      </c>
      <c r="E560" s="62">
        <f t="shared" si="53"/>
        <v>0</v>
      </c>
      <c r="F560" s="63">
        <f t="shared" si="54"/>
        <v>0</v>
      </c>
      <c r="G560" s="70">
        <v>100</v>
      </c>
      <c r="H560" s="70">
        <v>600</v>
      </c>
      <c r="I560" s="71"/>
      <c r="J560" s="66">
        <f>IFERROR(I560*F560,0)</f>
        <v>0</v>
      </c>
      <c r="K560" s="1"/>
      <c r="L560" s="11"/>
    </row>
    <row r="561" spans="1:12" ht="15.75" x14ac:dyDescent="0.25">
      <c r="A561" s="89"/>
      <c r="B561" s="72" t="s">
        <v>973</v>
      </c>
      <c r="C561" s="73" t="s">
        <v>974</v>
      </c>
      <c r="D561" s="74">
        <v>34.53</v>
      </c>
      <c r="E561" s="75">
        <f t="shared" si="53"/>
        <v>0</v>
      </c>
      <c r="F561" s="94">
        <f t="shared" si="54"/>
        <v>0</v>
      </c>
      <c r="G561" s="76">
        <v>100</v>
      </c>
      <c r="H561" s="76">
        <v>1200</v>
      </c>
      <c r="I561" s="77"/>
      <c r="J561" s="78">
        <f>IFERROR(I561*F561,0)</f>
        <v>0</v>
      </c>
      <c r="K561" s="1"/>
      <c r="L561" s="11"/>
    </row>
    <row r="562" spans="1:12" ht="15.75" x14ac:dyDescent="0.25">
      <c r="A562" s="89"/>
      <c r="B562" s="107"/>
      <c r="C562" s="153"/>
      <c r="D562" s="154" t="s">
        <v>1572</v>
      </c>
      <c r="E562" s="100">
        <f t="shared" si="53"/>
        <v>0</v>
      </c>
      <c r="F562" s="101">
        <f t="shared" si="54"/>
        <v>0</v>
      </c>
      <c r="G562" s="155" t="s">
        <v>1572</v>
      </c>
      <c r="H562" s="155" t="s">
        <v>1572</v>
      </c>
      <c r="I562" s="103"/>
      <c r="J562" s="104"/>
      <c r="K562" s="1"/>
      <c r="L562" s="11"/>
    </row>
    <row r="563" spans="1:12" ht="15.75" x14ac:dyDescent="0.25">
      <c r="A563" s="89"/>
      <c r="B563" s="59" t="s">
        <v>975</v>
      </c>
      <c r="C563" s="60" t="s">
        <v>976</v>
      </c>
      <c r="D563" s="61">
        <v>39.590000000000003</v>
      </c>
      <c r="E563" s="105">
        <f t="shared" si="53"/>
        <v>0</v>
      </c>
      <c r="F563" s="63">
        <f t="shared" si="54"/>
        <v>0</v>
      </c>
      <c r="G563" s="64">
        <v>50</v>
      </c>
      <c r="H563" s="64">
        <v>300</v>
      </c>
      <c r="I563" s="65"/>
      <c r="J563" s="66">
        <f>IFERROR(I563*F563,0)</f>
        <v>0</v>
      </c>
      <c r="K563" s="1"/>
      <c r="L563" s="11"/>
    </row>
    <row r="564" spans="1:12" ht="15.75" x14ac:dyDescent="0.25">
      <c r="A564" s="89"/>
      <c r="B564" s="67" t="s">
        <v>977</v>
      </c>
      <c r="C564" s="68" t="s">
        <v>978</v>
      </c>
      <c r="D564" s="69">
        <v>35.619999999999997</v>
      </c>
      <c r="E564" s="62">
        <f t="shared" si="53"/>
        <v>0</v>
      </c>
      <c r="F564" s="63">
        <f t="shared" si="54"/>
        <v>0</v>
      </c>
      <c r="G564" s="70">
        <v>50</v>
      </c>
      <c r="H564" s="70">
        <v>300</v>
      </c>
      <c r="I564" s="71"/>
      <c r="J564" s="66">
        <f>IFERROR(I564*F564,0)</f>
        <v>0</v>
      </c>
      <c r="K564" s="1"/>
      <c r="L564" s="11"/>
    </row>
    <row r="565" spans="1:12" ht="15.75" x14ac:dyDescent="0.25">
      <c r="A565" s="89"/>
      <c r="B565" s="67" t="s">
        <v>979</v>
      </c>
      <c r="C565" s="68" t="s">
        <v>980</v>
      </c>
      <c r="D565" s="69">
        <v>39.590000000000003</v>
      </c>
      <c r="E565" s="62">
        <f t="shared" si="53"/>
        <v>0</v>
      </c>
      <c r="F565" s="63">
        <f t="shared" si="54"/>
        <v>0</v>
      </c>
      <c r="G565" s="70">
        <v>50</v>
      </c>
      <c r="H565" s="70">
        <v>300</v>
      </c>
      <c r="I565" s="71"/>
      <c r="J565" s="66">
        <f>IFERROR(I565*F565,0)</f>
        <v>0</v>
      </c>
      <c r="K565" s="1"/>
      <c r="L565" s="11"/>
    </row>
    <row r="566" spans="1:12" ht="15.75" x14ac:dyDescent="0.25">
      <c r="A566" s="89"/>
      <c r="B566" s="72" t="s">
        <v>981</v>
      </c>
      <c r="C566" s="73" t="s">
        <v>982</v>
      </c>
      <c r="D566" s="74">
        <v>31.95</v>
      </c>
      <c r="E566" s="75">
        <f t="shared" si="53"/>
        <v>0</v>
      </c>
      <c r="F566" s="94">
        <f t="shared" si="54"/>
        <v>0</v>
      </c>
      <c r="G566" s="76">
        <v>50</v>
      </c>
      <c r="H566" s="76">
        <v>300</v>
      </c>
      <c r="I566" s="77"/>
      <c r="J566" s="78">
        <f>IFERROR(I566*F566,0)</f>
        <v>0</v>
      </c>
      <c r="K566" s="1"/>
      <c r="L566" s="11"/>
    </row>
    <row r="567" spans="1:12" ht="15.75" x14ac:dyDescent="0.25">
      <c r="A567" s="89"/>
      <c r="B567" s="107"/>
      <c r="C567" s="153"/>
      <c r="D567" s="154" t="s">
        <v>1572</v>
      </c>
      <c r="E567" s="100">
        <f t="shared" si="53"/>
        <v>0</v>
      </c>
      <c r="F567" s="101">
        <f t="shared" si="54"/>
        <v>0</v>
      </c>
      <c r="G567" s="155" t="s">
        <v>1572</v>
      </c>
      <c r="H567" s="155" t="s">
        <v>1572</v>
      </c>
      <c r="I567" s="103"/>
      <c r="J567" s="104"/>
      <c r="K567" s="1"/>
      <c r="L567" s="11"/>
    </row>
    <row r="568" spans="1:12" ht="15.75" x14ac:dyDescent="0.25">
      <c r="A568" s="89"/>
      <c r="B568" s="59" t="s">
        <v>983</v>
      </c>
      <c r="C568" s="60" t="s">
        <v>984</v>
      </c>
      <c r="D568" s="61">
        <v>37.549999999999997</v>
      </c>
      <c r="E568" s="105">
        <f t="shared" si="53"/>
        <v>0</v>
      </c>
      <c r="F568" s="63">
        <f t="shared" si="54"/>
        <v>0</v>
      </c>
      <c r="G568" s="64">
        <v>50</v>
      </c>
      <c r="H568" s="64">
        <v>400</v>
      </c>
      <c r="I568" s="65"/>
      <c r="J568" s="66">
        <f>IFERROR(I568*F568,0)</f>
        <v>0</v>
      </c>
      <c r="K568" s="1"/>
      <c r="L568" s="11"/>
    </row>
    <row r="569" spans="1:12" ht="15.75" x14ac:dyDescent="0.25">
      <c r="A569" s="89"/>
      <c r="B569" s="67" t="s">
        <v>985</v>
      </c>
      <c r="C569" s="68" t="s">
        <v>986</v>
      </c>
      <c r="D569" s="69">
        <v>42.2</v>
      </c>
      <c r="E569" s="62">
        <f t="shared" si="53"/>
        <v>0</v>
      </c>
      <c r="F569" s="63">
        <f t="shared" si="54"/>
        <v>0</v>
      </c>
      <c r="G569" s="70">
        <v>50</v>
      </c>
      <c r="H569" s="70">
        <v>200</v>
      </c>
      <c r="I569" s="71"/>
      <c r="J569" s="66">
        <f>IFERROR(I569*F569,0)</f>
        <v>0</v>
      </c>
      <c r="K569" s="1"/>
      <c r="L569" s="11"/>
    </row>
    <row r="570" spans="1:12" ht="15.75" x14ac:dyDescent="0.25">
      <c r="B570" s="67" t="s">
        <v>987</v>
      </c>
      <c r="C570" s="68" t="s">
        <v>988</v>
      </c>
      <c r="D570" s="69">
        <v>66.09</v>
      </c>
      <c r="E570" s="62">
        <f t="shared" si="53"/>
        <v>0</v>
      </c>
      <c r="F570" s="63">
        <f t="shared" si="54"/>
        <v>0</v>
      </c>
      <c r="G570" s="70">
        <v>50</v>
      </c>
      <c r="H570" s="70">
        <v>200</v>
      </c>
      <c r="I570" s="71"/>
      <c r="J570" s="66">
        <f>IFERROR(I570*F570,0)</f>
        <v>0</v>
      </c>
      <c r="K570" s="1"/>
      <c r="L570" s="11"/>
    </row>
    <row r="571" spans="1:12" ht="15.75" x14ac:dyDescent="0.25">
      <c r="A571" s="89"/>
      <c r="B571" s="67" t="s">
        <v>989</v>
      </c>
      <c r="C571" s="68" t="s">
        <v>990</v>
      </c>
      <c r="D571" s="69">
        <v>38.270000000000003</v>
      </c>
      <c r="E571" s="62">
        <f t="shared" si="53"/>
        <v>0</v>
      </c>
      <c r="F571" s="63">
        <f t="shared" si="54"/>
        <v>0</v>
      </c>
      <c r="G571" s="70">
        <v>50</v>
      </c>
      <c r="H571" s="70">
        <v>200</v>
      </c>
      <c r="I571" s="71"/>
      <c r="J571" s="66">
        <f>IFERROR(I571*F571,0)</f>
        <v>0</v>
      </c>
      <c r="K571" s="1"/>
      <c r="L571" s="11"/>
    </row>
    <row r="572" spans="1:12" ht="15.75" x14ac:dyDescent="0.25">
      <c r="A572" s="89"/>
      <c r="B572" s="72" t="s">
        <v>991</v>
      </c>
      <c r="C572" s="73" t="s">
        <v>992</v>
      </c>
      <c r="D572" s="74">
        <v>36.159999999999997</v>
      </c>
      <c r="E572" s="75">
        <f t="shared" si="53"/>
        <v>0</v>
      </c>
      <c r="F572" s="94">
        <f t="shared" si="54"/>
        <v>0</v>
      </c>
      <c r="G572" s="76">
        <v>50</v>
      </c>
      <c r="H572" s="76">
        <v>200</v>
      </c>
      <c r="I572" s="77"/>
      <c r="J572" s="78">
        <f>IFERROR(I572*F572,0)</f>
        <v>0</v>
      </c>
      <c r="K572" s="1"/>
      <c r="L572" s="11"/>
    </row>
    <row r="573" spans="1:12" ht="15.75" x14ac:dyDescent="0.25">
      <c r="A573" s="89"/>
      <c r="B573" s="107"/>
      <c r="C573" s="153"/>
      <c r="D573" s="154" t="s">
        <v>1572</v>
      </c>
      <c r="E573" s="100">
        <f t="shared" si="53"/>
        <v>0</v>
      </c>
      <c r="F573" s="101">
        <f t="shared" si="54"/>
        <v>0</v>
      </c>
      <c r="G573" s="155" t="s">
        <v>1572</v>
      </c>
      <c r="H573" s="155" t="s">
        <v>1572</v>
      </c>
      <c r="I573" s="103"/>
      <c r="J573" s="104"/>
      <c r="K573" s="1"/>
      <c r="L573" s="11"/>
    </row>
    <row r="574" spans="1:12" ht="15.75" x14ac:dyDescent="0.25">
      <c r="A574" s="89"/>
      <c r="B574" s="67" t="s">
        <v>993</v>
      </c>
      <c r="C574" s="68" t="s">
        <v>994</v>
      </c>
      <c r="D574" s="69">
        <v>60.94</v>
      </c>
      <c r="E574" s="62">
        <f t="shared" si="53"/>
        <v>0</v>
      </c>
      <c r="F574" s="63">
        <f t="shared" si="54"/>
        <v>0</v>
      </c>
      <c r="G574" s="70">
        <v>30</v>
      </c>
      <c r="H574" s="70">
        <v>120</v>
      </c>
      <c r="I574" s="71"/>
      <c r="J574" s="66">
        <f t="shared" ref="J574:J578" si="59">IFERROR(I574*F574,0)</f>
        <v>0</v>
      </c>
      <c r="K574" s="1"/>
      <c r="L574" s="11"/>
    </row>
    <row r="575" spans="1:12" ht="15.75" x14ac:dyDescent="0.25">
      <c r="A575" s="89"/>
      <c r="B575" s="67" t="s">
        <v>995</v>
      </c>
      <c r="C575" s="68" t="s">
        <v>996</v>
      </c>
      <c r="D575" s="69">
        <v>60.94</v>
      </c>
      <c r="E575" s="62">
        <f t="shared" si="53"/>
        <v>0</v>
      </c>
      <c r="F575" s="63">
        <f t="shared" si="54"/>
        <v>0</v>
      </c>
      <c r="G575" s="70">
        <v>30</v>
      </c>
      <c r="H575" s="70">
        <v>120</v>
      </c>
      <c r="I575" s="71"/>
      <c r="J575" s="66">
        <f t="shared" si="59"/>
        <v>0</v>
      </c>
      <c r="K575" s="1"/>
      <c r="L575" s="11"/>
    </row>
    <row r="576" spans="1:12" ht="15.75" x14ac:dyDescent="0.25">
      <c r="A576" s="89"/>
      <c r="B576" s="67" t="s">
        <v>997</v>
      </c>
      <c r="C576" s="68" t="s">
        <v>998</v>
      </c>
      <c r="D576" s="69">
        <v>53.52</v>
      </c>
      <c r="E576" s="62">
        <f t="shared" si="53"/>
        <v>0</v>
      </c>
      <c r="F576" s="63">
        <f t="shared" si="54"/>
        <v>0</v>
      </c>
      <c r="G576" s="70">
        <v>30</v>
      </c>
      <c r="H576" s="70">
        <v>120</v>
      </c>
      <c r="I576" s="71"/>
      <c r="J576" s="66">
        <f t="shared" si="59"/>
        <v>0</v>
      </c>
      <c r="K576" s="1"/>
      <c r="L576" s="11"/>
    </row>
    <row r="577" spans="1:12" ht="15.75" x14ac:dyDescent="0.25">
      <c r="A577" s="89"/>
      <c r="B577" s="67" t="s">
        <v>999</v>
      </c>
      <c r="C577" s="68" t="s">
        <v>1000</v>
      </c>
      <c r="D577" s="69">
        <v>48.71</v>
      </c>
      <c r="E577" s="62">
        <f t="shared" si="53"/>
        <v>0</v>
      </c>
      <c r="F577" s="63">
        <f t="shared" si="54"/>
        <v>0</v>
      </c>
      <c r="G577" s="70">
        <v>30</v>
      </c>
      <c r="H577" s="70">
        <v>120</v>
      </c>
      <c r="I577" s="71"/>
      <c r="J577" s="66">
        <f t="shared" si="59"/>
        <v>0</v>
      </c>
      <c r="K577" s="1"/>
      <c r="L577" s="11"/>
    </row>
    <row r="578" spans="1:12" ht="15.75" x14ac:dyDescent="0.25">
      <c r="A578" s="89"/>
      <c r="B578" s="72" t="s">
        <v>1001</v>
      </c>
      <c r="C578" s="73" t="s">
        <v>1002</v>
      </c>
      <c r="D578" s="74">
        <v>48.71</v>
      </c>
      <c r="E578" s="75">
        <f t="shared" si="53"/>
        <v>0</v>
      </c>
      <c r="F578" s="94">
        <f t="shared" si="54"/>
        <v>0</v>
      </c>
      <c r="G578" s="76">
        <v>30</v>
      </c>
      <c r="H578" s="76">
        <v>120</v>
      </c>
      <c r="I578" s="77"/>
      <c r="J578" s="78">
        <f t="shared" si="59"/>
        <v>0</v>
      </c>
      <c r="K578" s="1"/>
      <c r="L578" s="11"/>
    </row>
    <row r="579" spans="1:12" ht="15.75" x14ac:dyDescent="0.25">
      <c r="A579" s="89"/>
      <c r="B579" s="107"/>
      <c r="C579" s="153"/>
      <c r="D579" s="156" t="s">
        <v>1572</v>
      </c>
      <c r="E579" s="100">
        <f t="shared" si="53"/>
        <v>0</v>
      </c>
      <c r="F579" s="101">
        <f t="shared" si="54"/>
        <v>0</v>
      </c>
      <c r="G579" s="155" t="s">
        <v>1572</v>
      </c>
      <c r="H579" s="155" t="s">
        <v>1572</v>
      </c>
      <c r="I579" s="103"/>
      <c r="J579" s="104"/>
      <c r="K579" s="1"/>
      <c r="L579" s="11"/>
    </row>
    <row r="580" spans="1:12" ht="15.75" x14ac:dyDescent="0.25">
      <c r="A580" s="89"/>
      <c r="B580" s="67" t="s">
        <v>1003</v>
      </c>
      <c r="C580" s="68" t="s">
        <v>1004</v>
      </c>
      <c r="D580" s="69">
        <v>77.36</v>
      </c>
      <c r="E580" s="62">
        <f t="shared" si="53"/>
        <v>0</v>
      </c>
      <c r="F580" s="63">
        <f t="shared" si="54"/>
        <v>0</v>
      </c>
      <c r="G580" s="70">
        <v>25</v>
      </c>
      <c r="H580" s="70">
        <v>75</v>
      </c>
      <c r="I580" s="71"/>
      <c r="J580" s="66">
        <f t="shared" ref="J580:J585" si="60">IFERROR(I580*F580,0)</f>
        <v>0</v>
      </c>
      <c r="K580" s="1"/>
      <c r="L580" s="11"/>
    </row>
    <row r="581" spans="1:12" ht="15.75" x14ac:dyDescent="0.25">
      <c r="A581" s="89"/>
      <c r="B581" s="67" t="s">
        <v>1005</v>
      </c>
      <c r="C581" s="68" t="s">
        <v>1006</v>
      </c>
      <c r="D581" s="69">
        <v>77.36</v>
      </c>
      <c r="E581" s="62">
        <f t="shared" si="53"/>
        <v>0</v>
      </c>
      <c r="F581" s="63">
        <f t="shared" si="54"/>
        <v>0</v>
      </c>
      <c r="G581" s="70">
        <v>25</v>
      </c>
      <c r="H581" s="70">
        <v>75</v>
      </c>
      <c r="I581" s="71"/>
      <c r="J581" s="66">
        <f t="shared" si="60"/>
        <v>0</v>
      </c>
      <c r="K581" s="1"/>
      <c r="L581" s="11"/>
    </row>
    <row r="582" spans="1:12" ht="15.75" x14ac:dyDescent="0.25">
      <c r="A582" s="89"/>
      <c r="B582" s="67" t="s">
        <v>1007</v>
      </c>
      <c r="C582" s="68" t="s">
        <v>1008</v>
      </c>
      <c r="D582" s="69">
        <v>70.7</v>
      </c>
      <c r="E582" s="62">
        <f t="shared" si="53"/>
        <v>0</v>
      </c>
      <c r="F582" s="63">
        <f t="shared" si="54"/>
        <v>0</v>
      </c>
      <c r="G582" s="70">
        <v>25</v>
      </c>
      <c r="H582" s="70">
        <v>75</v>
      </c>
      <c r="I582" s="71"/>
      <c r="J582" s="66">
        <f t="shared" si="60"/>
        <v>0</v>
      </c>
      <c r="K582" s="1"/>
      <c r="L582" s="11"/>
    </row>
    <row r="583" spans="1:12" ht="15.75" x14ac:dyDescent="0.25">
      <c r="A583" s="89"/>
      <c r="B583" s="67" t="s">
        <v>1009</v>
      </c>
      <c r="C583" s="68" t="s">
        <v>1010</v>
      </c>
      <c r="D583" s="69">
        <v>70.7</v>
      </c>
      <c r="E583" s="62">
        <f t="shared" ref="E583:E646" si="61">IF(D583=0,"NET",$E$2)</f>
        <v>0</v>
      </c>
      <c r="F583" s="63">
        <f t="shared" ref="F583:F646" si="62">IFERROR(ROUND(D583*E583,2),0)</f>
        <v>0</v>
      </c>
      <c r="G583" s="70">
        <v>25</v>
      </c>
      <c r="H583" s="70">
        <v>75</v>
      </c>
      <c r="I583" s="71"/>
      <c r="J583" s="66">
        <f t="shared" si="60"/>
        <v>0</v>
      </c>
      <c r="K583" s="1"/>
      <c r="L583" s="11"/>
    </row>
    <row r="584" spans="1:12" ht="15.75" x14ac:dyDescent="0.25">
      <c r="A584" s="89"/>
      <c r="B584" s="67" t="s">
        <v>1011</v>
      </c>
      <c r="C584" s="68" t="s">
        <v>1012</v>
      </c>
      <c r="D584" s="69">
        <v>63.75</v>
      </c>
      <c r="E584" s="62">
        <f t="shared" si="61"/>
        <v>0</v>
      </c>
      <c r="F584" s="63">
        <f t="shared" si="62"/>
        <v>0</v>
      </c>
      <c r="G584" s="70">
        <v>25</v>
      </c>
      <c r="H584" s="70">
        <v>75</v>
      </c>
      <c r="I584" s="71"/>
      <c r="J584" s="66">
        <f t="shared" si="60"/>
        <v>0</v>
      </c>
      <c r="K584" s="1"/>
      <c r="L584" s="11"/>
    </row>
    <row r="585" spans="1:12" ht="15.75" x14ac:dyDescent="0.25">
      <c r="A585" s="89"/>
      <c r="B585" s="72" t="s">
        <v>1013</v>
      </c>
      <c r="C585" s="73" t="s">
        <v>1014</v>
      </c>
      <c r="D585" s="74">
        <v>58.87</v>
      </c>
      <c r="E585" s="75">
        <f t="shared" si="61"/>
        <v>0</v>
      </c>
      <c r="F585" s="94">
        <f t="shared" si="62"/>
        <v>0</v>
      </c>
      <c r="G585" s="76">
        <v>25</v>
      </c>
      <c r="H585" s="76">
        <v>75</v>
      </c>
      <c r="I585" s="77"/>
      <c r="J585" s="78">
        <f t="shared" si="60"/>
        <v>0</v>
      </c>
      <c r="K585" s="1"/>
      <c r="L585" s="11"/>
    </row>
    <row r="586" spans="1:12" ht="15.75" x14ac:dyDescent="0.25">
      <c r="A586" s="89"/>
      <c r="B586" s="107"/>
      <c r="C586" s="153"/>
      <c r="D586" s="154" t="s">
        <v>1572</v>
      </c>
      <c r="E586" s="100">
        <f t="shared" si="61"/>
        <v>0</v>
      </c>
      <c r="F586" s="101">
        <f t="shared" si="62"/>
        <v>0</v>
      </c>
      <c r="G586" s="155" t="s">
        <v>1572</v>
      </c>
      <c r="H586" s="155" t="s">
        <v>1572</v>
      </c>
      <c r="I586" s="103"/>
      <c r="J586" s="104"/>
      <c r="K586" s="1"/>
      <c r="L586" s="11"/>
    </row>
    <row r="587" spans="1:12" ht="15.75" x14ac:dyDescent="0.25">
      <c r="A587" s="89"/>
      <c r="B587" s="59" t="s">
        <v>1015</v>
      </c>
      <c r="C587" s="60" t="s">
        <v>1016</v>
      </c>
      <c r="D587" s="61">
        <v>103.27</v>
      </c>
      <c r="E587" s="105">
        <f t="shared" si="61"/>
        <v>0</v>
      </c>
      <c r="F587" s="63">
        <f t="shared" si="62"/>
        <v>0</v>
      </c>
      <c r="G587" s="64">
        <v>20</v>
      </c>
      <c r="H587" s="64">
        <v>120</v>
      </c>
      <c r="I587" s="65"/>
      <c r="J587" s="66">
        <f t="shared" ref="J587:J593" si="63">IFERROR(I587*F587,0)</f>
        <v>0</v>
      </c>
      <c r="K587" s="1"/>
      <c r="L587" s="11"/>
    </row>
    <row r="588" spans="1:12" ht="15.75" x14ac:dyDescent="0.25">
      <c r="A588" s="89"/>
      <c r="B588" s="67" t="s">
        <v>1017</v>
      </c>
      <c r="C588" s="68" t="s">
        <v>1018</v>
      </c>
      <c r="D588" s="69">
        <v>90.09</v>
      </c>
      <c r="E588" s="62">
        <f t="shared" si="61"/>
        <v>0</v>
      </c>
      <c r="F588" s="63">
        <f t="shared" si="62"/>
        <v>0</v>
      </c>
      <c r="G588" s="70">
        <v>20</v>
      </c>
      <c r="H588" s="70">
        <v>60</v>
      </c>
      <c r="I588" s="71"/>
      <c r="J588" s="66">
        <f t="shared" si="63"/>
        <v>0</v>
      </c>
      <c r="K588" s="1"/>
      <c r="L588" s="11"/>
    </row>
    <row r="589" spans="1:12" ht="15.75" x14ac:dyDescent="0.25">
      <c r="A589" s="89"/>
      <c r="B589" s="67" t="s">
        <v>1019</v>
      </c>
      <c r="C589" s="68" t="s">
        <v>1020</v>
      </c>
      <c r="D589" s="69">
        <v>88.27</v>
      </c>
      <c r="E589" s="62">
        <f t="shared" si="61"/>
        <v>0</v>
      </c>
      <c r="F589" s="63">
        <f t="shared" si="62"/>
        <v>0</v>
      </c>
      <c r="G589" s="70">
        <v>20</v>
      </c>
      <c r="H589" s="70">
        <v>60</v>
      </c>
      <c r="I589" s="71"/>
      <c r="J589" s="66">
        <f t="shared" si="63"/>
        <v>0</v>
      </c>
      <c r="K589" s="1"/>
      <c r="L589" s="11"/>
    </row>
    <row r="590" spans="1:12" ht="15.75" x14ac:dyDescent="0.25">
      <c r="A590" s="89"/>
      <c r="B590" s="67" t="s">
        <v>1021</v>
      </c>
      <c r="C590" s="68" t="s">
        <v>1022</v>
      </c>
      <c r="D590" s="69">
        <v>82.21</v>
      </c>
      <c r="E590" s="62">
        <f t="shared" si="61"/>
        <v>0</v>
      </c>
      <c r="F590" s="63">
        <f t="shared" si="62"/>
        <v>0</v>
      </c>
      <c r="G590" s="70">
        <v>20</v>
      </c>
      <c r="H590" s="70">
        <v>60</v>
      </c>
      <c r="I590" s="71"/>
      <c r="J590" s="66">
        <f t="shared" si="63"/>
        <v>0</v>
      </c>
      <c r="K590" s="1"/>
      <c r="L590" s="11"/>
    </row>
    <row r="591" spans="1:12" ht="15.75" x14ac:dyDescent="0.25">
      <c r="A591" s="89"/>
      <c r="B591" s="67" t="s">
        <v>1023</v>
      </c>
      <c r="C591" s="68" t="s">
        <v>1024</v>
      </c>
      <c r="D591" s="69">
        <v>77.73</v>
      </c>
      <c r="E591" s="62">
        <f t="shared" si="61"/>
        <v>0</v>
      </c>
      <c r="F591" s="63">
        <f t="shared" si="62"/>
        <v>0</v>
      </c>
      <c r="G591" s="70">
        <v>20</v>
      </c>
      <c r="H591" s="70">
        <v>60</v>
      </c>
      <c r="I591" s="71"/>
      <c r="J591" s="66">
        <f t="shared" si="63"/>
        <v>0</v>
      </c>
      <c r="K591" s="1"/>
      <c r="L591" s="11"/>
    </row>
    <row r="592" spans="1:12" ht="15.75" x14ac:dyDescent="0.25">
      <c r="A592" s="89"/>
      <c r="B592" s="67" t="s">
        <v>1025</v>
      </c>
      <c r="C592" s="68" t="s">
        <v>1026</v>
      </c>
      <c r="D592" s="69">
        <v>77.73</v>
      </c>
      <c r="E592" s="62">
        <f t="shared" si="61"/>
        <v>0</v>
      </c>
      <c r="F592" s="63">
        <f t="shared" si="62"/>
        <v>0</v>
      </c>
      <c r="G592" s="70">
        <v>20</v>
      </c>
      <c r="H592" s="70">
        <v>120</v>
      </c>
      <c r="I592" s="71"/>
      <c r="J592" s="66">
        <f t="shared" si="63"/>
        <v>0</v>
      </c>
      <c r="K592" s="1"/>
      <c r="L592" s="11"/>
    </row>
    <row r="593" spans="1:12" ht="15.75" x14ac:dyDescent="0.25">
      <c r="A593" s="89"/>
      <c r="B593" s="72" t="s">
        <v>1027</v>
      </c>
      <c r="C593" s="73" t="s">
        <v>1028</v>
      </c>
      <c r="D593" s="74">
        <v>68.14</v>
      </c>
      <c r="E593" s="75">
        <f t="shared" si="61"/>
        <v>0</v>
      </c>
      <c r="F593" s="94">
        <f t="shared" si="62"/>
        <v>0</v>
      </c>
      <c r="G593" s="76">
        <v>20</v>
      </c>
      <c r="H593" s="76">
        <v>60</v>
      </c>
      <c r="I593" s="77"/>
      <c r="J593" s="78">
        <f t="shared" si="63"/>
        <v>0</v>
      </c>
      <c r="K593" s="1"/>
      <c r="L593" s="11"/>
    </row>
    <row r="594" spans="1:12" ht="15.75" x14ac:dyDescent="0.25">
      <c r="A594" s="89"/>
      <c r="B594" s="107"/>
      <c r="C594" s="153"/>
      <c r="D594" s="154" t="s">
        <v>1572</v>
      </c>
      <c r="E594" s="100">
        <f t="shared" si="61"/>
        <v>0</v>
      </c>
      <c r="F594" s="101">
        <f t="shared" si="62"/>
        <v>0</v>
      </c>
      <c r="G594" s="155" t="s">
        <v>1572</v>
      </c>
      <c r="H594" s="155" t="s">
        <v>1572</v>
      </c>
      <c r="I594" s="103"/>
      <c r="J594" s="104"/>
      <c r="K594" s="1"/>
      <c r="L594" s="11"/>
    </row>
    <row r="595" spans="1:12" ht="15.75" x14ac:dyDescent="0.25">
      <c r="A595" s="89"/>
      <c r="B595" s="59" t="s">
        <v>1029</v>
      </c>
      <c r="C595" s="60" t="s">
        <v>1030</v>
      </c>
      <c r="D595" s="61">
        <v>127.8</v>
      </c>
      <c r="E595" s="105">
        <f t="shared" si="61"/>
        <v>0</v>
      </c>
      <c r="F595" s="63">
        <f t="shared" si="62"/>
        <v>0</v>
      </c>
      <c r="G595" s="64">
        <v>15</v>
      </c>
      <c r="H595" s="64">
        <v>60</v>
      </c>
      <c r="I595" s="65"/>
      <c r="J595" s="66">
        <f t="shared" ref="J595:J600" si="64">IFERROR(I595*F595,0)</f>
        <v>0</v>
      </c>
      <c r="K595" s="1"/>
      <c r="L595" s="11"/>
    </row>
    <row r="596" spans="1:12" ht="15.75" x14ac:dyDescent="0.25">
      <c r="A596" s="89"/>
      <c r="B596" s="67" t="s">
        <v>1031</v>
      </c>
      <c r="C596" s="68" t="s">
        <v>1032</v>
      </c>
      <c r="D596" s="69">
        <v>127.8</v>
      </c>
      <c r="E596" s="62">
        <f t="shared" si="61"/>
        <v>0</v>
      </c>
      <c r="F596" s="63">
        <f t="shared" si="62"/>
        <v>0</v>
      </c>
      <c r="G596" s="70">
        <v>15</v>
      </c>
      <c r="H596" s="70">
        <v>30</v>
      </c>
      <c r="I596" s="71"/>
      <c r="J596" s="66">
        <f t="shared" si="64"/>
        <v>0</v>
      </c>
      <c r="K596" s="1"/>
      <c r="L596" s="11"/>
    </row>
    <row r="597" spans="1:12" ht="15.75" x14ac:dyDescent="0.25">
      <c r="A597" s="89"/>
      <c r="B597" s="67" t="s">
        <v>1033</v>
      </c>
      <c r="C597" s="68" t="s">
        <v>1034</v>
      </c>
      <c r="D597" s="69">
        <v>127.8</v>
      </c>
      <c r="E597" s="62">
        <f t="shared" si="61"/>
        <v>0</v>
      </c>
      <c r="F597" s="63">
        <f t="shared" si="62"/>
        <v>0</v>
      </c>
      <c r="G597" s="70">
        <v>15</v>
      </c>
      <c r="H597" s="70">
        <v>30</v>
      </c>
      <c r="I597" s="71"/>
      <c r="J597" s="66">
        <f t="shared" si="64"/>
        <v>0</v>
      </c>
      <c r="K597" s="1"/>
      <c r="L597" s="11"/>
    </row>
    <row r="598" spans="1:12" ht="15.75" x14ac:dyDescent="0.25">
      <c r="A598" s="89"/>
      <c r="B598" s="67" t="s">
        <v>1035</v>
      </c>
      <c r="C598" s="68" t="s">
        <v>1036</v>
      </c>
      <c r="D598" s="69">
        <v>127.8</v>
      </c>
      <c r="E598" s="62">
        <f t="shared" si="61"/>
        <v>0</v>
      </c>
      <c r="F598" s="63">
        <f t="shared" si="62"/>
        <v>0</v>
      </c>
      <c r="G598" s="70">
        <v>15</v>
      </c>
      <c r="H598" s="70">
        <v>30</v>
      </c>
      <c r="I598" s="71"/>
      <c r="J598" s="66">
        <f t="shared" si="64"/>
        <v>0</v>
      </c>
      <c r="K598" s="1"/>
      <c r="L598" s="11"/>
    </row>
    <row r="599" spans="1:12" ht="15.75" x14ac:dyDescent="0.25">
      <c r="A599" s="89"/>
      <c r="B599" s="67" t="s">
        <v>1037</v>
      </c>
      <c r="C599" s="68" t="s">
        <v>1038</v>
      </c>
      <c r="D599" s="69">
        <v>125.32</v>
      </c>
      <c r="E599" s="62">
        <f t="shared" si="61"/>
        <v>0</v>
      </c>
      <c r="F599" s="63">
        <f t="shared" si="62"/>
        <v>0</v>
      </c>
      <c r="G599" s="70">
        <v>15</v>
      </c>
      <c r="H599" s="70">
        <v>60</v>
      </c>
      <c r="I599" s="71"/>
      <c r="J599" s="66">
        <f t="shared" si="64"/>
        <v>0</v>
      </c>
      <c r="K599" s="1"/>
      <c r="L599" s="11"/>
    </row>
    <row r="600" spans="1:12" ht="15.75" x14ac:dyDescent="0.25">
      <c r="A600" s="89"/>
      <c r="B600" s="72" t="s">
        <v>1039</v>
      </c>
      <c r="C600" s="73" t="s">
        <v>1040</v>
      </c>
      <c r="D600" s="74">
        <v>111.13</v>
      </c>
      <c r="E600" s="75">
        <f t="shared" si="61"/>
        <v>0</v>
      </c>
      <c r="F600" s="94">
        <f t="shared" si="62"/>
        <v>0</v>
      </c>
      <c r="G600" s="76">
        <v>15</v>
      </c>
      <c r="H600" s="76">
        <v>30</v>
      </c>
      <c r="I600" s="77"/>
      <c r="J600" s="78">
        <f t="shared" si="64"/>
        <v>0</v>
      </c>
      <c r="K600" s="1"/>
      <c r="L600" s="11"/>
    </row>
    <row r="601" spans="1:12" ht="15.75" x14ac:dyDescent="0.25">
      <c r="A601" s="89"/>
      <c r="B601" s="107"/>
      <c r="C601" s="153"/>
      <c r="D601" s="154" t="s">
        <v>1572</v>
      </c>
      <c r="E601" s="100">
        <f t="shared" si="61"/>
        <v>0</v>
      </c>
      <c r="F601" s="101">
        <f t="shared" si="62"/>
        <v>0</v>
      </c>
      <c r="G601" s="155" t="s">
        <v>1572</v>
      </c>
      <c r="H601" s="155" t="s">
        <v>1572</v>
      </c>
      <c r="I601" s="103"/>
      <c r="J601" s="104"/>
      <c r="K601" s="1"/>
      <c r="L601" s="11"/>
    </row>
    <row r="602" spans="1:12" ht="15.75" x14ac:dyDescent="0.25">
      <c r="A602" s="89"/>
      <c r="B602" s="59" t="s">
        <v>1041</v>
      </c>
      <c r="C602" s="60" t="s">
        <v>1042</v>
      </c>
      <c r="D602" s="157">
        <v>230.7</v>
      </c>
      <c r="E602" s="105">
        <f t="shared" si="61"/>
        <v>0</v>
      </c>
      <c r="F602" s="63">
        <f t="shared" si="62"/>
        <v>0</v>
      </c>
      <c r="G602" s="64">
        <v>12</v>
      </c>
      <c r="H602" s="64">
        <v>48</v>
      </c>
      <c r="I602" s="65"/>
      <c r="J602" s="66">
        <f t="shared" ref="J602:J608" si="65">IFERROR(I602*F602,0)</f>
        <v>0</v>
      </c>
      <c r="K602" s="1"/>
      <c r="L602" s="11"/>
    </row>
    <row r="603" spans="1:12" ht="15.75" x14ac:dyDescent="0.25">
      <c r="A603" s="89"/>
      <c r="B603" s="67" t="s">
        <v>1043</v>
      </c>
      <c r="C603" s="68" t="s">
        <v>1044</v>
      </c>
      <c r="D603" s="69">
        <v>168.75</v>
      </c>
      <c r="E603" s="62">
        <f t="shared" si="61"/>
        <v>0</v>
      </c>
      <c r="F603" s="63">
        <f t="shared" si="62"/>
        <v>0</v>
      </c>
      <c r="G603" s="70">
        <v>12</v>
      </c>
      <c r="H603" s="70">
        <v>48</v>
      </c>
      <c r="I603" s="71"/>
      <c r="J603" s="66">
        <f t="shared" si="65"/>
        <v>0</v>
      </c>
      <c r="K603" s="1"/>
      <c r="L603" s="11"/>
    </row>
    <row r="604" spans="1:12" ht="15.75" x14ac:dyDescent="0.25">
      <c r="A604" s="89"/>
      <c r="B604" s="67" t="s">
        <v>1045</v>
      </c>
      <c r="C604" s="68" t="s">
        <v>1046</v>
      </c>
      <c r="D604" s="69">
        <v>168.75</v>
      </c>
      <c r="E604" s="62">
        <f t="shared" si="61"/>
        <v>0</v>
      </c>
      <c r="F604" s="63">
        <f t="shared" si="62"/>
        <v>0</v>
      </c>
      <c r="G604" s="70">
        <v>12</v>
      </c>
      <c r="H604" s="70">
        <v>24</v>
      </c>
      <c r="I604" s="71"/>
      <c r="J604" s="66">
        <f t="shared" si="65"/>
        <v>0</v>
      </c>
      <c r="K604" s="1"/>
      <c r="L604" s="11"/>
    </row>
    <row r="605" spans="1:12" ht="15.75" x14ac:dyDescent="0.25">
      <c r="A605" s="89"/>
      <c r="B605" s="67" t="s">
        <v>1047</v>
      </c>
      <c r="C605" s="68" t="s">
        <v>1048</v>
      </c>
      <c r="D605" s="69">
        <v>168.75</v>
      </c>
      <c r="E605" s="62">
        <f t="shared" si="61"/>
        <v>0</v>
      </c>
      <c r="F605" s="63">
        <f t="shared" si="62"/>
        <v>0</v>
      </c>
      <c r="G605" s="70">
        <v>12</v>
      </c>
      <c r="H605" s="70">
        <v>24</v>
      </c>
      <c r="I605" s="71"/>
      <c r="J605" s="66">
        <f t="shared" si="65"/>
        <v>0</v>
      </c>
      <c r="K605" s="1"/>
      <c r="L605" s="11"/>
    </row>
    <row r="606" spans="1:12" ht="15.75" x14ac:dyDescent="0.25">
      <c r="A606" s="89"/>
      <c r="B606" s="67" t="s">
        <v>1049</v>
      </c>
      <c r="C606" s="68" t="s">
        <v>1050</v>
      </c>
      <c r="D606" s="69">
        <v>165.4</v>
      </c>
      <c r="E606" s="62">
        <f t="shared" si="61"/>
        <v>0</v>
      </c>
      <c r="F606" s="63">
        <f t="shared" si="62"/>
        <v>0</v>
      </c>
      <c r="G606" s="70">
        <v>12</v>
      </c>
      <c r="H606" s="70">
        <v>1</v>
      </c>
      <c r="I606" s="71"/>
      <c r="J606" s="66">
        <f t="shared" si="65"/>
        <v>0</v>
      </c>
      <c r="K606" s="1"/>
      <c r="L606" s="11"/>
    </row>
    <row r="607" spans="1:12" ht="15.75" x14ac:dyDescent="0.25">
      <c r="A607" s="89"/>
      <c r="B607" s="67" t="s">
        <v>1051</v>
      </c>
      <c r="C607" s="68" t="s">
        <v>1052</v>
      </c>
      <c r="D607" s="69">
        <v>150.03</v>
      </c>
      <c r="E607" s="62">
        <f t="shared" si="61"/>
        <v>0</v>
      </c>
      <c r="F607" s="63">
        <f t="shared" si="62"/>
        <v>0</v>
      </c>
      <c r="G607" s="70">
        <v>12</v>
      </c>
      <c r="H607" s="70">
        <v>24</v>
      </c>
      <c r="I607" s="71"/>
      <c r="J607" s="66">
        <f t="shared" si="65"/>
        <v>0</v>
      </c>
      <c r="K607" s="1"/>
      <c r="L607" s="11"/>
    </row>
    <row r="608" spans="1:12" ht="15.75" x14ac:dyDescent="0.25">
      <c r="A608" s="89"/>
      <c r="B608" s="72" t="s">
        <v>1053</v>
      </c>
      <c r="C608" s="73" t="s">
        <v>1054</v>
      </c>
      <c r="D608" s="74">
        <v>158.66</v>
      </c>
      <c r="E608" s="75">
        <f t="shared" si="61"/>
        <v>0</v>
      </c>
      <c r="F608" s="94">
        <f t="shared" si="62"/>
        <v>0</v>
      </c>
      <c r="G608" s="76">
        <v>12</v>
      </c>
      <c r="H608" s="76">
        <v>24</v>
      </c>
      <c r="I608" s="77"/>
      <c r="J608" s="78">
        <f t="shared" si="65"/>
        <v>0</v>
      </c>
      <c r="K608" s="1"/>
      <c r="L608" s="11"/>
    </row>
    <row r="609" spans="1:12" ht="15.75" x14ac:dyDescent="0.25">
      <c r="A609" s="89"/>
      <c r="B609" s="107"/>
      <c r="C609" s="153"/>
      <c r="D609" s="154" t="s">
        <v>1572</v>
      </c>
      <c r="E609" s="100">
        <f t="shared" si="61"/>
        <v>0</v>
      </c>
      <c r="F609" s="101">
        <f t="shared" si="62"/>
        <v>0</v>
      </c>
      <c r="G609" s="155" t="s">
        <v>1572</v>
      </c>
      <c r="H609" s="155" t="s">
        <v>1572</v>
      </c>
      <c r="I609" s="103"/>
      <c r="J609" s="104"/>
      <c r="K609" s="1"/>
      <c r="L609" s="11"/>
    </row>
    <row r="610" spans="1:12" ht="15.75" x14ac:dyDescent="0.25">
      <c r="A610" s="89"/>
      <c r="B610" s="67" t="s">
        <v>1055</v>
      </c>
      <c r="C610" s="68" t="s">
        <v>1056</v>
      </c>
      <c r="D610" s="69">
        <v>435.81</v>
      </c>
      <c r="E610" s="62">
        <f t="shared" si="61"/>
        <v>0</v>
      </c>
      <c r="F610" s="63">
        <f t="shared" si="62"/>
        <v>0</v>
      </c>
      <c r="G610" s="70">
        <v>8</v>
      </c>
      <c r="H610" s="70">
        <v>32</v>
      </c>
      <c r="I610" s="71"/>
      <c r="J610" s="66">
        <f t="shared" ref="J610:J613" si="66">IFERROR(I610*F610,0)</f>
        <v>0</v>
      </c>
      <c r="K610" s="1"/>
      <c r="L610" s="11"/>
    </row>
    <row r="611" spans="1:12" ht="15.75" x14ac:dyDescent="0.25">
      <c r="A611" s="89"/>
      <c r="B611" s="67" t="s">
        <v>1057</v>
      </c>
      <c r="C611" s="68" t="s">
        <v>1058</v>
      </c>
      <c r="D611" s="128">
        <v>576.47</v>
      </c>
      <c r="E611" s="62">
        <f t="shared" si="61"/>
        <v>0</v>
      </c>
      <c r="F611" s="63">
        <f t="shared" si="62"/>
        <v>0</v>
      </c>
      <c r="G611" s="70">
        <v>8</v>
      </c>
      <c r="H611" s="70">
        <v>16</v>
      </c>
      <c r="I611" s="71"/>
      <c r="J611" s="66">
        <f t="shared" si="66"/>
        <v>0</v>
      </c>
      <c r="K611" s="1"/>
      <c r="L611" s="11"/>
    </row>
    <row r="612" spans="1:12" ht="15.75" x14ac:dyDescent="0.25">
      <c r="A612" s="89"/>
      <c r="B612" s="67" t="s">
        <v>1059</v>
      </c>
      <c r="C612" s="68" t="s">
        <v>1060</v>
      </c>
      <c r="D612" s="128">
        <v>576.47</v>
      </c>
      <c r="E612" s="62">
        <f t="shared" si="61"/>
        <v>0</v>
      </c>
      <c r="F612" s="63">
        <f t="shared" si="62"/>
        <v>0</v>
      </c>
      <c r="G612" s="70">
        <v>1</v>
      </c>
      <c r="H612" s="70">
        <v>32</v>
      </c>
      <c r="I612" s="71"/>
      <c r="J612" s="66">
        <f t="shared" si="66"/>
        <v>0</v>
      </c>
      <c r="K612" s="1"/>
      <c r="L612" s="11"/>
    </row>
    <row r="613" spans="1:12" ht="15.75" x14ac:dyDescent="0.25">
      <c r="A613" s="89"/>
      <c r="B613" s="72" t="s">
        <v>1061</v>
      </c>
      <c r="C613" s="73" t="s">
        <v>1062</v>
      </c>
      <c r="D613" s="74">
        <v>293.73</v>
      </c>
      <c r="E613" s="75">
        <f t="shared" si="61"/>
        <v>0</v>
      </c>
      <c r="F613" s="94">
        <f t="shared" si="62"/>
        <v>0</v>
      </c>
      <c r="G613" s="76">
        <v>10</v>
      </c>
      <c r="H613" s="76">
        <v>10</v>
      </c>
      <c r="I613" s="77"/>
      <c r="J613" s="78">
        <f t="shared" si="66"/>
        <v>0</v>
      </c>
      <c r="K613" s="1"/>
      <c r="L613" s="11"/>
    </row>
    <row r="614" spans="1:12" ht="15.75" x14ac:dyDescent="0.25">
      <c r="A614" s="89"/>
      <c r="B614" s="107"/>
      <c r="C614" s="153"/>
      <c r="D614" s="154" t="s">
        <v>1572</v>
      </c>
      <c r="E614" s="100">
        <f t="shared" si="61"/>
        <v>0</v>
      </c>
      <c r="F614" s="101">
        <f t="shared" si="62"/>
        <v>0</v>
      </c>
      <c r="G614" s="155" t="s">
        <v>1572</v>
      </c>
      <c r="H614" s="155" t="s">
        <v>1572</v>
      </c>
      <c r="I614" s="103"/>
      <c r="J614" s="104"/>
      <c r="K614" s="1"/>
      <c r="L614" s="11"/>
    </row>
    <row r="615" spans="1:12" ht="15.75" x14ac:dyDescent="0.25">
      <c r="A615" s="89"/>
      <c r="B615" s="67" t="s">
        <v>1063</v>
      </c>
      <c r="C615" s="68" t="s">
        <v>1064</v>
      </c>
      <c r="D615" s="69">
        <v>353.67</v>
      </c>
      <c r="E615" s="62">
        <f t="shared" si="61"/>
        <v>0</v>
      </c>
      <c r="F615" s="63">
        <f t="shared" si="62"/>
        <v>0</v>
      </c>
      <c r="G615" s="70">
        <v>5</v>
      </c>
      <c r="H615" s="70">
        <v>20</v>
      </c>
      <c r="I615" s="71"/>
      <c r="J615" s="66">
        <f t="shared" ref="J615:J621" si="67">IFERROR(I615*F615,0)</f>
        <v>0</v>
      </c>
      <c r="K615" s="1"/>
      <c r="L615" s="11"/>
    </row>
    <row r="616" spans="1:12" ht="15.75" x14ac:dyDescent="0.25">
      <c r="A616" s="89"/>
      <c r="B616" s="67" t="s">
        <v>1065</v>
      </c>
      <c r="C616" s="68" t="s">
        <v>1066</v>
      </c>
      <c r="D616" s="69">
        <v>353.67</v>
      </c>
      <c r="E616" s="62">
        <f t="shared" si="61"/>
        <v>0</v>
      </c>
      <c r="F616" s="63">
        <f t="shared" si="62"/>
        <v>0</v>
      </c>
      <c r="G616" s="70">
        <v>5</v>
      </c>
      <c r="H616" s="70">
        <v>20</v>
      </c>
      <c r="I616" s="71"/>
      <c r="J616" s="66">
        <f t="shared" si="67"/>
        <v>0</v>
      </c>
      <c r="K616" s="1"/>
      <c r="L616" s="11"/>
    </row>
    <row r="617" spans="1:12" ht="15.75" x14ac:dyDescent="0.25">
      <c r="A617" s="89"/>
      <c r="B617" s="67" t="s">
        <v>1067</v>
      </c>
      <c r="C617" s="68" t="s">
        <v>1068</v>
      </c>
      <c r="D617" s="69">
        <v>353.67</v>
      </c>
      <c r="E617" s="62">
        <f t="shared" si="61"/>
        <v>0</v>
      </c>
      <c r="F617" s="63">
        <f t="shared" si="62"/>
        <v>0</v>
      </c>
      <c r="G617" s="70">
        <v>5</v>
      </c>
      <c r="H617" s="70">
        <v>20</v>
      </c>
      <c r="I617" s="71"/>
      <c r="J617" s="66">
        <f t="shared" si="67"/>
        <v>0</v>
      </c>
      <c r="K617" s="1"/>
      <c r="L617" s="11"/>
    </row>
    <row r="618" spans="1:12" ht="15.75" x14ac:dyDescent="0.25">
      <c r="A618" s="89"/>
      <c r="B618" s="67" t="s">
        <v>1069</v>
      </c>
      <c r="C618" s="68" t="s">
        <v>1070</v>
      </c>
      <c r="D618" s="69">
        <v>311.98</v>
      </c>
      <c r="E618" s="62">
        <f t="shared" si="61"/>
        <v>0</v>
      </c>
      <c r="F618" s="63">
        <f t="shared" si="62"/>
        <v>0</v>
      </c>
      <c r="G618" s="70">
        <v>5</v>
      </c>
      <c r="H618" s="70">
        <v>10</v>
      </c>
      <c r="I618" s="71"/>
      <c r="J618" s="66">
        <f t="shared" si="67"/>
        <v>0</v>
      </c>
      <c r="K618" s="1"/>
      <c r="L618" s="11"/>
    </row>
    <row r="619" spans="1:12" ht="15.75" x14ac:dyDescent="0.25">
      <c r="A619" s="89"/>
      <c r="B619" s="67" t="s">
        <v>1071</v>
      </c>
      <c r="C619" s="68" t="s">
        <v>1072</v>
      </c>
      <c r="D619" s="69">
        <v>353.65</v>
      </c>
      <c r="E619" s="62">
        <f t="shared" si="61"/>
        <v>0</v>
      </c>
      <c r="F619" s="63">
        <f t="shared" si="62"/>
        <v>0</v>
      </c>
      <c r="G619" s="70">
        <v>5</v>
      </c>
      <c r="H619" s="70">
        <v>20</v>
      </c>
      <c r="I619" s="71"/>
      <c r="J619" s="66">
        <f t="shared" si="67"/>
        <v>0</v>
      </c>
      <c r="K619" s="1"/>
      <c r="L619" s="11"/>
    </row>
    <row r="620" spans="1:12" ht="15.75" x14ac:dyDescent="0.25">
      <c r="A620" s="89"/>
      <c r="B620" s="67" t="s">
        <v>1073</v>
      </c>
      <c r="C620" s="68" t="s">
        <v>1074</v>
      </c>
      <c r="D620" s="69">
        <v>330.23</v>
      </c>
      <c r="E620" s="62">
        <f t="shared" si="61"/>
        <v>0</v>
      </c>
      <c r="F620" s="63">
        <f t="shared" si="62"/>
        <v>0</v>
      </c>
      <c r="G620" s="70">
        <v>5</v>
      </c>
      <c r="H620" s="70">
        <v>10</v>
      </c>
      <c r="I620" s="71"/>
      <c r="J620" s="66">
        <f t="shared" si="67"/>
        <v>0</v>
      </c>
      <c r="K620" s="1"/>
      <c r="L620" s="11"/>
    </row>
    <row r="621" spans="1:12" ht="15.75" x14ac:dyDescent="0.25">
      <c r="A621" s="89"/>
      <c r="B621" s="72" t="s">
        <v>1075</v>
      </c>
      <c r="C621" s="73" t="s">
        <v>1076</v>
      </c>
      <c r="D621" s="74">
        <v>512.23</v>
      </c>
      <c r="E621" s="75">
        <f t="shared" si="61"/>
        <v>0</v>
      </c>
      <c r="F621" s="94">
        <f t="shared" si="62"/>
        <v>0</v>
      </c>
      <c r="G621" s="76">
        <v>1</v>
      </c>
      <c r="H621" s="76">
        <v>20</v>
      </c>
      <c r="I621" s="77"/>
      <c r="J621" s="78">
        <f t="shared" si="67"/>
        <v>0</v>
      </c>
      <c r="K621" s="1"/>
      <c r="L621" s="11"/>
    </row>
    <row r="622" spans="1:12" ht="15.75" x14ac:dyDescent="0.25">
      <c r="A622" s="89"/>
      <c r="B622" s="107"/>
      <c r="C622" s="153"/>
      <c r="D622" s="154" t="s">
        <v>1572</v>
      </c>
      <c r="E622" s="100">
        <f t="shared" si="61"/>
        <v>0</v>
      </c>
      <c r="F622" s="101">
        <f t="shared" si="62"/>
        <v>0</v>
      </c>
      <c r="G622" s="155" t="s">
        <v>1572</v>
      </c>
      <c r="H622" s="155" t="s">
        <v>1572</v>
      </c>
      <c r="I622" s="103"/>
      <c r="J622" s="104"/>
      <c r="K622" s="1"/>
      <c r="L622" s="11"/>
    </row>
    <row r="623" spans="1:12" ht="15.75" x14ac:dyDescent="0.25">
      <c r="A623" s="89"/>
      <c r="B623" s="72" t="s">
        <v>1077</v>
      </c>
      <c r="C623" s="73" t="s">
        <v>1078</v>
      </c>
      <c r="D623" s="74">
        <v>580.75</v>
      </c>
      <c r="E623" s="75">
        <f t="shared" si="61"/>
        <v>0</v>
      </c>
      <c r="F623" s="94">
        <f t="shared" si="62"/>
        <v>0</v>
      </c>
      <c r="G623" s="76">
        <v>4</v>
      </c>
      <c r="H623" s="76">
        <v>4</v>
      </c>
      <c r="I623" s="77"/>
      <c r="J623" s="78">
        <f>IFERROR(I623*F623,0)</f>
        <v>0</v>
      </c>
      <c r="K623" s="1"/>
      <c r="L623" s="11"/>
    </row>
    <row r="624" spans="1:12" ht="15.75" x14ac:dyDescent="0.25">
      <c r="A624" s="89"/>
      <c r="B624" s="107"/>
      <c r="C624" s="153"/>
      <c r="D624" s="154" t="s">
        <v>1572</v>
      </c>
      <c r="E624" s="100">
        <f t="shared" si="61"/>
        <v>0</v>
      </c>
      <c r="F624" s="101">
        <f t="shared" si="62"/>
        <v>0</v>
      </c>
      <c r="G624" s="155" t="s">
        <v>1572</v>
      </c>
      <c r="H624" s="155" t="s">
        <v>1572</v>
      </c>
      <c r="I624" s="103"/>
      <c r="J624" s="104"/>
      <c r="K624" s="1"/>
      <c r="L624" s="11"/>
    </row>
    <row r="625" spans="1:12" ht="15.75" x14ac:dyDescent="0.25">
      <c r="A625" s="89"/>
      <c r="B625" s="67" t="s">
        <v>1079</v>
      </c>
      <c r="C625" s="68" t="s">
        <v>1080</v>
      </c>
      <c r="D625" s="69">
        <v>692.89</v>
      </c>
      <c r="E625" s="62">
        <f t="shared" si="61"/>
        <v>0</v>
      </c>
      <c r="F625" s="63">
        <f t="shared" si="62"/>
        <v>0</v>
      </c>
      <c r="G625" s="70">
        <v>2</v>
      </c>
      <c r="H625" s="70">
        <v>4</v>
      </c>
      <c r="I625" s="71"/>
      <c r="J625" s="66">
        <f t="shared" ref="J625:J626" si="68">IFERROR(I625*F625,0)</f>
        <v>0</v>
      </c>
      <c r="K625" s="1"/>
      <c r="L625" s="11"/>
    </row>
    <row r="626" spans="1:12" ht="15.75" x14ac:dyDescent="0.25">
      <c r="A626" s="89"/>
      <c r="B626" s="67" t="s">
        <v>1081</v>
      </c>
      <c r="C626" s="68" t="s">
        <v>1082</v>
      </c>
      <c r="D626" s="69">
        <v>849.49</v>
      </c>
      <c r="E626" s="62">
        <f t="shared" si="61"/>
        <v>0</v>
      </c>
      <c r="F626" s="63">
        <f t="shared" si="62"/>
        <v>0</v>
      </c>
      <c r="G626" s="70">
        <v>2</v>
      </c>
      <c r="H626" s="70">
        <v>4</v>
      </c>
      <c r="I626" s="71"/>
      <c r="J626" s="66">
        <f t="shared" si="68"/>
        <v>0</v>
      </c>
      <c r="K626" s="1"/>
      <c r="L626" s="11"/>
    </row>
    <row r="627" spans="1:12" ht="15.75" x14ac:dyDescent="0.25">
      <c r="A627" s="80"/>
      <c r="B627" s="81"/>
      <c r="C627" s="82" t="s">
        <v>272</v>
      </c>
      <c r="D627" s="83" t="s">
        <v>1572</v>
      </c>
      <c r="E627" s="84">
        <f t="shared" si="61"/>
        <v>0</v>
      </c>
      <c r="F627" s="85">
        <f t="shared" si="62"/>
        <v>0</v>
      </c>
      <c r="G627" s="86" t="s">
        <v>1572</v>
      </c>
      <c r="H627" s="86" t="s">
        <v>1572</v>
      </c>
      <c r="I627" s="87"/>
      <c r="J627" s="88"/>
      <c r="K627" s="1"/>
      <c r="L627" s="11"/>
    </row>
    <row r="628" spans="1:12" ht="15.75" x14ac:dyDescent="0.25">
      <c r="A628" s="89"/>
      <c r="B628" s="67" t="s">
        <v>1083</v>
      </c>
      <c r="C628" s="68" t="s">
        <v>1084</v>
      </c>
      <c r="D628" s="69">
        <v>36.950000000000003</v>
      </c>
      <c r="E628" s="62">
        <f t="shared" si="61"/>
        <v>0</v>
      </c>
      <c r="F628" s="113">
        <f t="shared" si="62"/>
        <v>0</v>
      </c>
      <c r="G628" s="70">
        <v>50</v>
      </c>
      <c r="H628" s="70">
        <v>600</v>
      </c>
      <c r="I628" s="71"/>
      <c r="J628" s="79">
        <f t="shared" ref="J628:J641" si="69">IFERROR(I628*F628,0)</f>
        <v>0</v>
      </c>
      <c r="K628" s="1"/>
      <c r="L628" s="11"/>
    </row>
    <row r="629" spans="1:12" ht="15.75" x14ac:dyDescent="0.25">
      <c r="A629" s="89"/>
      <c r="B629" s="67" t="s">
        <v>1085</v>
      </c>
      <c r="C629" s="68" t="s">
        <v>1086</v>
      </c>
      <c r="D629" s="69">
        <v>32.94</v>
      </c>
      <c r="E629" s="62">
        <f t="shared" si="61"/>
        <v>0</v>
      </c>
      <c r="F629" s="113">
        <f t="shared" si="62"/>
        <v>0</v>
      </c>
      <c r="G629" s="70">
        <v>30</v>
      </c>
      <c r="H629" s="70">
        <v>360</v>
      </c>
      <c r="I629" s="71"/>
      <c r="J629" s="79">
        <f t="shared" si="69"/>
        <v>0</v>
      </c>
      <c r="K629" s="1"/>
      <c r="L629" s="11"/>
    </row>
    <row r="630" spans="1:12" ht="15.75" x14ac:dyDescent="0.25">
      <c r="A630" s="89"/>
      <c r="B630" s="67" t="s">
        <v>1087</v>
      </c>
      <c r="C630" s="68" t="s">
        <v>1088</v>
      </c>
      <c r="D630" s="69">
        <v>32.869999999999997</v>
      </c>
      <c r="E630" s="62">
        <f t="shared" si="61"/>
        <v>0</v>
      </c>
      <c r="F630" s="113">
        <f t="shared" si="62"/>
        <v>0</v>
      </c>
      <c r="G630" s="70">
        <v>50</v>
      </c>
      <c r="H630" s="70">
        <v>300</v>
      </c>
      <c r="I630" s="71"/>
      <c r="J630" s="79">
        <f t="shared" si="69"/>
        <v>0</v>
      </c>
      <c r="K630" s="1"/>
      <c r="L630" s="11"/>
    </row>
    <row r="631" spans="1:12" ht="15.75" x14ac:dyDescent="0.25">
      <c r="A631" s="89"/>
      <c r="B631" s="67" t="s">
        <v>1089</v>
      </c>
      <c r="C631" s="68" t="s">
        <v>1090</v>
      </c>
      <c r="D631" s="69">
        <v>25.21</v>
      </c>
      <c r="E631" s="62">
        <f t="shared" si="61"/>
        <v>0</v>
      </c>
      <c r="F631" s="113">
        <f t="shared" si="62"/>
        <v>0</v>
      </c>
      <c r="G631" s="70">
        <v>50</v>
      </c>
      <c r="H631" s="70">
        <v>200</v>
      </c>
      <c r="I631" s="71"/>
      <c r="J631" s="79">
        <f t="shared" si="69"/>
        <v>0</v>
      </c>
      <c r="K631" s="1"/>
      <c r="L631" s="11"/>
    </row>
    <row r="632" spans="1:12" ht="15.75" x14ac:dyDescent="0.25">
      <c r="A632"/>
      <c r="B632" s="67" t="s">
        <v>1091</v>
      </c>
      <c r="C632" s="68" t="s">
        <v>1092</v>
      </c>
      <c r="D632" s="69">
        <v>35.270000000000003</v>
      </c>
      <c r="E632" s="62">
        <f t="shared" si="61"/>
        <v>0</v>
      </c>
      <c r="F632" s="113">
        <f t="shared" si="62"/>
        <v>0</v>
      </c>
      <c r="G632" s="70">
        <v>40</v>
      </c>
      <c r="H632" s="70">
        <v>120</v>
      </c>
      <c r="I632" s="71"/>
      <c r="J632" s="79">
        <f t="shared" si="69"/>
        <v>0</v>
      </c>
      <c r="K632" s="1"/>
      <c r="L632" s="11"/>
    </row>
    <row r="633" spans="1:12" ht="15.75" x14ac:dyDescent="0.25">
      <c r="A633" s="89"/>
      <c r="B633" s="67" t="s">
        <v>1093</v>
      </c>
      <c r="C633" s="68" t="s">
        <v>1094</v>
      </c>
      <c r="D633" s="69">
        <v>40.49</v>
      </c>
      <c r="E633" s="62">
        <f t="shared" si="61"/>
        <v>0</v>
      </c>
      <c r="F633" s="113">
        <f t="shared" si="62"/>
        <v>0</v>
      </c>
      <c r="G633" s="70">
        <v>20</v>
      </c>
      <c r="H633" s="70">
        <v>60</v>
      </c>
      <c r="I633" s="71"/>
      <c r="J633" s="79">
        <f t="shared" si="69"/>
        <v>0</v>
      </c>
      <c r="K633" s="1"/>
      <c r="L633" s="11"/>
    </row>
    <row r="634" spans="1:12" ht="15.75" x14ac:dyDescent="0.25">
      <c r="A634" s="89"/>
      <c r="B634" s="67" t="s">
        <v>1095</v>
      </c>
      <c r="C634" s="68" t="s">
        <v>1096</v>
      </c>
      <c r="D634" s="69">
        <v>73.91</v>
      </c>
      <c r="E634" s="62">
        <f t="shared" si="61"/>
        <v>0</v>
      </c>
      <c r="F634" s="113">
        <f t="shared" si="62"/>
        <v>0</v>
      </c>
      <c r="G634" s="70">
        <v>20</v>
      </c>
      <c r="H634" s="70">
        <v>40</v>
      </c>
      <c r="I634" s="71"/>
      <c r="J634" s="79">
        <f t="shared" si="69"/>
        <v>0</v>
      </c>
      <c r="K634" s="1"/>
      <c r="L634" s="11"/>
    </row>
    <row r="635" spans="1:12" ht="15.75" x14ac:dyDescent="0.25">
      <c r="A635" s="89"/>
      <c r="B635" s="67" t="s">
        <v>1097</v>
      </c>
      <c r="C635" s="68" t="s">
        <v>1098</v>
      </c>
      <c r="D635" s="69">
        <v>88.09</v>
      </c>
      <c r="E635" s="62">
        <f t="shared" si="61"/>
        <v>0</v>
      </c>
      <c r="F635" s="113">
        <f t="shared" si="62"/>
        <v>0</v>
      </c>
      <c r="G635" s="70">
        <v>10</v>
      </c>
      <c r="H635" s="70">
        <v>30</v>
      </c>
      <c r="I635" s="71"/>
      <c r="J635" s="79">
        <f t="shared" si="69"/>
        <v>0</v>
      </c>
      <c r="K635" s="1"/>
      <c r="L635" s="11"/>
    </row>
    <row r="636" spans="1:12" ht="15.75" x14ac:dyDescent="0.25">
      <c r="A636" s="89"/>
      <c r="B636" s="67" t="s">
        <v>1099</v>
      </c>
      <c r="C636" s="68" t="s">
        <v>1100</v>
      </c>
      <c r="D636" s="69">
        <v>131.38999999999999</v>
      </c>
      <c r="E636" s="62">
        <f t="shared" si="61"/>
        <v>0</v>
      </c>
      <c r="F636" s="113">
        <f t="shared" si="62"/>
        <v>0</v>
      </c>
      <c r="G636" s="70">
        <v>12</v>
      </c>
      <c r="H636" s="70">
        <v>24</v>
      </c>
      <c r="I636" s="71"/>
      <c r="J636" s="79">
        <f t="shared" si="69"/>
        <v>0</v>
      </c>
      <c r="K636" s="1"/>
      <c r="L636" s="11"/>
    </row>
    <row r="637" spans="1:12" ht="15.75" x14ac:dyDescent="0.25">
      <c r="A637" s="89"/>
      <c r="B637" s="107"/>
      <c r="C637" s="98"/>
      <c r="D637" s="108" t="s">
        <v>1572</v>
      </c>
      <c r="E637" s="100">
        <f t="shared" si="61"/>
        <v>0</v>
      </c>
      <c r="F637" s="101">
        <f t="shared" si="62"/>
        <v>0</v>
      </c>
      <c r="G637" s="102" t="s">
        <v>1572</v>
      </c>
      <c r="H637" s="102" t="s">
        <v>1572</v>
      </c>
      <c r="I637" s="103"/>
      <c r="J637" s="104"/>
      <c r="K637" s="1"/>
      <c r="L637" s="11"/>
    </row>
    <row r="638" spans="1:12" ht="15.75" x14ac:dyDescent="0.25">
      <c r="A638" s="89"/>
      <c r="B638" s="67" t="s">
        <v>1101</v>
      </c>
      <c r="C638" s="68" t="s">
        <v>1102</v>
      </c>
      <c r="D638" s="69">
        <v>445.07</v>
      </c>
      <c r="E638" s="62">
        <f t="shared" si="61"/>
        <v>0</v>
      </c>
      <c r="F638" s="113">
        <f t="shared" si="62"/>
        <v>0</v>
      </c>
      <c r="G638" s="70">
        <v>12</v>
      </c>
      <c r="H638" s="70">
        <v>12</v>
      </c>
      <c r="I638" s="71"/>
      <c r="J638" s="79">
        <f t="shared" si="69"/>
        <v>0</v>
      </c>
      <c r="K638" s="1"/>
      <c r="L638" s="11"/>
    </row>
    <row r="639" spans="1:12" ht="15.75" x14ac:dyDescent="0.25">
      <c r="A639" s="89"/>
      <c r="B639" s="67" t="s">
        <v>1103</v>
      </c>
      <c r="C639" s="68" t="s">
        <v>1104</v>
      </c>
      <c r="D639" s="69">
        <v>647</v>
      </c>
      <c r="E639" s="62">
        <f t="shared" si="61"/>
        <v>0</v>
      </c>
      <c r="F639" s="113">
        <f t="shared" si="62"/>
        <v>0</v>
      </c>
      <c r="G639" s="70">
        <v>10</v>
      </c>
      <c r="H639" s="70">
        <v>10</v>
      </c>
      <c r="I639" s="71"/>
      <c r="J639" s="79">
        <f t="shared" si="69"/>
        <v>0</v>
      </c>
      <c r="K639" s="1"/>
      <c r="L639" s="11"/>
    </row>
    <row r="640" spans="1:12" ht="15.75" x14ac:dyDescent="0.25">
      <c r="A640" s="89"/>
      <c r="B640" s="67" t="s">
        <v>1105</v>
      </c>
      <c r="C640" s="68" t="s">
        <v>1106</v>
      </c>
      <c r="D640" s="69">
        <v>1084.4000000000001</v>
      </c>
      <c r="E640" s="62">
        <f t="shared" si="61"/>
        <v>0</v>
      </c>
      <c r="F640" s="113">
        <f t="shared" si="62"/>
        <v>0</v>
      </c>
      <c r="G640" s="70">
        <v>2</v>
      </c>
      <c r="H640" s="70">
        <v>4</v>
      </c>
      <c r="I640" s="71"/>
      <c r="J640" s="79">
        <f t="shared" si="69"/>
        <v>0</v>
      </c>
      <c r="K640" s="1"/>
      <c r="L640" s="11"/>
    </row>
    <row r="641" spans="1:12" ht="15.75" x14ac:dyDescent="0.25">
      <c r="A641" s="89"/>
      <c r="B641" s="67" t="s">
        <v>1107</v>
      </c>
      <c r="C641" s="68" t="s">
        <v>1108</v>
      </c>
      <c r="D641" s="69">
        <v>3799.12</v>
      </c>
      <c r="E641" s="62">
        <f t="shared" si="61"/>
        <v>0</v>
      </c>
      <c r="F641" s="113">
        <f t="shared" si="62"/>
        <v>0</v>
      </c>
      <c r="G641" s="70">
        <v>1</v>
      </c>
      <c r="H641" s="70">
        <v>1</v>
      </c>
      <c r="I641" s="71"/>
      <c r="J641" s="79">
        <f t="shared" si="69"/>
        <v>0</v>
      </c>
      <c r="K641" s="1"/>
      <c r="L641" s="11"/>
    </row>
    <row r="642" spans="1:12" ht="15.75" x14ac:dyDescent="0.25">
      <c r="A642" s="80"/>
      <c r="B642" s="81"/>
      <c r="C642" s="82" t="s">
        <v>301</v>
      </c>
      <c r="D642" s="83" t="s">
        <v>1572</v>
      </c>
      <c r="E642" s="84">
        <f t="shared" si="61"/>
        <v>0</v>
      </c>
      <c r="F642" s="85">
        <f t="shared" si="62"/>
        <v>0</v>
      </c>
      <c r="G642" s="86" t="s">
        <v>1572</v>
      </c>
      <c r="H642" s="86" t="s">
        <v>1572</v>
      </c>
      <c r="I642" s="87"/>
      <c r="J642" s="88"/>
      <c r="K642" s="1"/>
      <c r="L642" s="11"/>
    </row>
    <row r="643" spans="1:12" ht="15.75" x14ac:dyDescent="0.25">
      <c r="A643" s="89"/>
      <c r="B643" s="67" t="s">
        <v>1109</v>
      </c>
      <c r="C643" s="68" t="s">
        <v>1110</v>
      </c>
      <c r="D643" s="69">
        <v>48.13</v>
      </c>
      <c r="E643" s="62">
        <f t="shared" si="61"/>
        <v>0</v>
      </c>
      <c r="F643" s="113">
        <f t="shared" si="62"/>
        <v>0</v>
      </c>
      <c r="G643" s="70">
        <v>70</v>
      </c>
      <c r="H643" s="70">
        <v>840</v>
      </c>
      <c r="I643" s="71"/>
      <c r="J643" s="79">
        <f t="shared" ref="J643:J653" si="70">IFERROR(I643*F643,0)</f>
        <v>0</v>
      </c>
      <c r="K643" s="1"/>
      <c r="L643" s="11"/>
    </row>
    <row r="644" spans="1:12" ht="15.75" x14ac:dyDescent="0.25">
      <c r="A644" s="89"/>
      <c r="B644" s="67" t="s">
        <v>1111</v>
      </c>
      <c r="C644" s="68" t="s">
        <v>1112</v>
      </c>
      <c r="D644" s="69">
        <v>41.36</v>
      </c>
      <c r="E644" s="62">
        <f t="shared" si="61"/>
        <v>0</v>
      </c>
      <c r="F644" s="113">
        <f t="shared" si="62"/>
        <v>0</v>
      </c>
      <c r="G644" s="70">
        <v>40</v>
      </c>
      <c r="H644" s="70">
        <v>480</v>
      </c>
      <c r="I644" s="71"/>
      <c r="J644" s="79">
        <f t="shared" si="70"/>
        <v>0</v>
      </c>
      <c r="K644" s="1"/>
      <c r="L644" s="11"/>
    </row>
    <row r="645" spans="1:12" ht="15.75" x14ac:dyDescent="0.25">
      <c r="A645" s="89"/>
      <c r="B645" s="67" t="s">
        <v>1113</v>
      </c>
      <c r="C645" s="68" t="s">
        <v>1114</v>
      </c>
      <c r="D645" s="69">
        <v>47.21</v>
      </c>
      <c r="E645" s="62">
        <f t="shared" si="61"/>
        <v>0</v>
      </c>
      <c r="F645" s="113">
        <f t="shared" si="62"/>
        <v>0</v>
      </c>
      <c r="G645" s="70">
        <v>50</v>
      </c>
      <c r="H645" s="70">
        <v>400</v>
      </c>
      <c r="I645" s="71"/>
      <c r="J645" s="79">
        <f t="shared" si="70"/>
        <v>0</v>
      </c>
      <c r="K645" s="1"/>
      <c r="L645" s="11"/>
    </row>
    <row r="646" spans="1:12" ht="15.75" x14ac:dyDescent="0.25">
      <c r="A646" s="89"/>
      <c r="B646" s="67" t="s">
        <v>1115</v>
      </c>
      <c r="C646" s="68" t="s">
        <v>1116</v>
      </c>
      <c r="D646" s="69">
        <v>36.479999999999997</v>
      </c>
      <c r="E646" s="62">
        <f t="shared" si="61"/>
        <v>0</v>
      </c>
      <c r="F646" s="113">
        <f t="shared" si="62"/>
        <v>0</v>
      </c>
      <c r="G646" s="70">
        <v>75</v>
      </c>
      <c r="H646" s="70">
        <v>225</v>
      </c>
      <c r="I646" s="71"/>
      <c r="J646" s="79">
        <f t="shared" si="70"/>
        <v>0</v>
      </c>
      <c r="K646" s="1"/>
      <c r="L646" s="11"/>
    </row>
    <row r="647" spans="1:12" ht="15.75" x14ac:dyDescent="0.25">
      <c r="A647" s="89"/>
      <c r="B647" s="67" t="s">
        <v>1117</v>
      </c>
      <c r="C647" s="68" t="s">
        <v>1118</v>
      </c>
      <c r="D647" s="69">
        <v>58.94</v>
      </c>
      <c r="E647" s="62">
        <f t="shared" ref="E647:E710" si="71">IF(D647=0,"NET",$E$2)</f>
        <v>0</v>
      </c>
      <c r="F647" s="113">
        <f t="shared" ref="F647:F710" si="72">IFERROR(ROUND(D647*E647,2),0)</f>
        <v>0</v>
      </c>
      <c r="G647" s="70">
        <v>40</v>
      </c>
      <c r="H647" s="70">
        <v>120</v>
      </c>
      <c r="I647" s="71"/>
      <c r="J647" s="79">
        <f t="shared" si="70"/>
        <v>0</v>
      </c>
      <c r="K647" s="1"/>
      <c r="L647" s="11"/>
    </row>
    <row r="648" spans="1:12" ht="15.75" x14ac:dyDescent="0.25">
      <c r="A648" s="89"/>
      <c r="B648" s="67" t="s">
        <v>1119</v>
      </c>
      <c r="C648" s="68" t="s">
        <v>1120</v>
      </c>
      <c r="D648" s="69">
        <v>72.900000000000006</v>
      </c>
      <c r="E648" s="62">
        <f t="shared" si="71"/>
        <v>0</v>
      </c>
      <c r="F648" s="113">
        <f t="shared" si="72"/>
        <v>0</v>
      </c>
      <c r="G648" s="70">
        <v>25</v>
      </c>
      <c r="H648" s="70">
        <v>75</v>
      </c>
      <c r="I648" s="71"/>
      <c r="J648" s="79">
        <f t="shared" si="70"/>
        <v>0</v>
      </c>
      <c r="K648" s="1"/>
      <c r="L648" s="11"/>
    </row>
    <row r="649" spans="1:12" ht="15.75" x14ac:dyDescent="0.25">
      <c r="A649" s="89"/>
      <c r="B649" s="67" t="s">
        <v>1121</v>
      </c>
      <c r="C649" s="68" t="s">
        <v>1122</v>
      </c>
      <c r="D649" s="69">
        <v>109.22</v>
      </c>
      <c r="E649" s="62">
        <f t="shared" si="71"/>
        <v>0</v>
      </c>
      <c r="F649" s="113">
        <f t="shared" si="72"/>
        <v>0</v>
      </c>
      <c r="G649" s="70">
        <v>10</v>
      </c>
      <c r="H649" s="70">
        <v>40</v>
      </c>
      <c r="I649" s="71"/>
      <c r="J649" s="79">
        <f t="shared" si="70"/>
        <v>0</v>
      </c>
      <c r="K649" s="1"/>
      <c r="L649" s="11"/>
    </row>
    <row r="650" spans="1:12" ht="15.75" x14ac:dyDescent="0.25">
      <c r="A650" s="89"/>
      <c r="B650" s="67" t="s">
        <v>1123</v>
      </c>
      <c r="C650" s="68" t="s">
        <v>1124</v>
      </c>
      <c r="D650" s="69">
        <v>132.25</v>
      </c>
      <c r="E650" s="62">
        <f t="shared" si="71"/>
        <v>0</v>
      </c>
      <c r="F650" s="113">
        <f t="shared" si="72"/>
        <v>0</v>
      </c>
      <c r="G650" s="70">
        <v>10</v>
      </c>
      <c r="H650" s="70">
        <v>30</v>
      </c>
      <c r="I650" s="71"/>
      <c r="J650" s="79">
        <f t="shared" si="70"/>
        <v>0</v>
      </c>
      <c r="K650" s="1"/>
      <c r="L650" s="11"/>
    </row>
    <row r="651" spans="1:12" ht="15.75" x14ac:dyDescent="0.25">
      <c r="A651" s="89"/>
      <c r="B651" s="67" t="s">
        <v>1125</v>
      </c>
      <c r="C651" s="68" t="s">
        <v>1126</v>
      </c>
      <c r="D651" s="69">
        <v>227.22</v>
      </c>
      <c r="E651" s="62">
        <f t="shared" si="71"/>
        <v>0</v>
      </c>
      <c r="F651" s="113">
        <f t="shared" si="72"/>
        <v>0</v>
      </c>
      <c r="G651" s="70">
        <v>12</v>
      </c>
      <c r="H651" s="70">
        <v>24</v>
      </c>
      <c r="I651" s="71"/>
      <c r="J651" s="79">
        <f t="shared" si="70"/>
        <v>0</v>
      </c>
      <c r="K651" s="1"/>
      <c r="L651" s="11"/>
    </row>
    <row r="652" spans="1:12" ht="15.75" x14ac:dyDescent="0.25">
      <c r="A652" s="89"/>
      <c r="B652" s="67" t="s">
        <v>1127</v>
      </c>
      <c r="C652" s="68" t="s">
        <v>1128</v>
      </c>
      <c r="D652" s="69">
        <v>534.22</v>
      </c>
      <c r="E652" s="62">
        <f t="shared" si="71"/>
        <v>0</v>
      </c>
      <c r="F652" s="113">
        <f t="shared" si="72"/>
        <v>0</v>
      </c>
      <c r="G652" s="70">
        <v>6</v>
      </c>
      <c r="H652" s="70">
        <v>12</v>
      </c>
      <c r="I652" s="71"/>
      <c r="J652" s="79">
        <f t="shared" si="70"/>
        <v>0</v>
      </c>
      <c r="K652" s="1"/>
      <c r="L652" s="11"/>
    </row>
    <row r="653" spans="1:12" ht="15.75" x14ac:dyDescent="0.25">
      <c r="A653" s="89"/>
      <c r="B653" s="67" t="s">
        <v>1129</v>
      </c>
      <c r="C653" s="68" t="s">
        <v>1130</v>
      </c>
      <c r="D653" s="69">
        <v>799.26</v>
      </c>
      <c r="E653" s="62">
        <f t="shared" si="71"/>
        <v>0</v>
      </c>
      <c r="F653" s="113">
        <f t="shared" si="72"/>
        <v>0</v>
      </c>
      <c r="G653" s="70">
        <v>3</v>
      </c>
      <c r="H653" s="70">
        <v>6</v>
      </c>
      <c r="I653" s="71"/>
      <c r="J653" s="79">
        <f t="shared" si="70"/>
        <v>0</v>
      </c>
      <c r="K653" s="1"/>
      <c r="L653" s="11"/>
    </row>
    <row r="654" spans="1:12" ht="15.75" x14ac:dyDescent="0.25">
      <c r="A654" s="80"/>
      <c r="B654" s="81"/>
      <c r="C654" s="82" t="s">
        <v>324</v>
      </c>
      <c r="D654" s="83" t="s">
        <v>1572</v>
      </c>
      <c r="E654" s="84">
        <f t="shared" si="71"/>
        <v>0</v>
      </c>
      <c r="F654" s="85">
        <f t="shared" si="72"/>
        <v>0</v>
      </c>
      <c r="G654" s="86" t="s">
        <v>1572</v>
      </c>
      <c r="H654" s="86" t="s">
        <v>1572</v>
      </c>
      <c r="I654" s="87"/>
      <c r="J654" s="88"/>
      <c r="K654" s="1"/>
      <c r="L654" s="11"/>
    </row>
    <row r="655" spans="1:12" ht="15.75" x14ac:dyDescent="0.25">
      <c r="A655" s="89"/>
      <c r="B655" s="67" t="s">
        <v>1131</v>
      </c>
      <c r="C655" s="68" t="s">
        <v>1132</v>
      </c>
      <c r="D655" s="69">
        <v>25.79</v>
      </c>
      <c r="E655" s="62">
        <f t="shared" si="71"/>
        <v>0</v>
      </c>
      <c r="F655" s="113">
        <f t="shared" si="72"/>
        <v>0</v>
      </c>
      <c r="G655" s="70">
        <v>50</v>
      </c>
      <c r="H655" s="70">
        <v>600</v>
      </c>
      <c r="I655" s="71"/>
      <c r="J655" s="79">
        <f t="shared" ref="J655:J668" si="73">IFERROR(I655*F655,0)</f>
        <v>0</v>
      </c>
      <c r="K655" s="1"/>
      <c r="L655" s="11"/>
    </row>
    <row r="656" spans="1:12" ht="15.75" x14ac:dyDescent="0.25">
      <c r="A656" s="89"/>
      <c r="B656" s="67" t="s">
        <v>1133</v>
      </c>
      <c r="C656" s="68" t="s">
        <v>1134</v>
      </c>
      <c r="D656" s="69">
        <v>24.51</v>
      </c>
      <c r="E656" s="62">
        <f t="shared" si="71"/>
        <v>0</v>
      </c>
      <c r="F656" s="113">
        <f t="shared" si="72"/>
        <v>0</v>
      </c>
      <c r="G656" s="70">
        <v>35</v>
      </c>
      <c r="H656" s="70">
        <v>420</v>
      </c>
      <c r="I656" s="71"/>
      <c r="J656" s="79">
        <f t="shared" si="73"/>
        <v>0</v>
      </c>
      <c r="K656" s="1"/>
    </row>
    <row r="657" spans="1:12" ht="15.75" x14ac:dyDescent="0.25">
      <c r="A657" s="89"/>
      <c r="B657" s="67" t="s">
        <v>1135</v>
      </c>
      <c r="C657" s="68" t="s">
        <v>1136</v>
      </c>
      <c r="D657" s="69">
        <v>24.51</v>
      </c>
      <c r="E657" s="62">
        <f t="shared" si="71"/>
        <v>0</v>
      </c>
      <c r="F657" s="113">
        <f t="shared" si="72"/>
        <v>0</v>
      </c>
      <c r="G657" s="70">
        <v>45</v>
      </c>
      <c r="H657" s="70">
        <v>360</v>
      </c>
      <c r="I657" s="71"/>
      <c r="J657" s="79">
        <f t="shared" si="73"/>
        <v>0</v>
      </c>
      <c r="K657" s="1"/>
      <c r="L657" s="11"/>
    </row>
    <row r="658" spans="1:12" ht="15.75" x14ac:dyDescent="0.25">
      <c r="A658" s="89"/>
      <c r="B658" s="67" t="s">
        <v>1137</v>
      </c>
      <c r="C658" s="68" t="s">
        <v>1138</v>
      </c>
      <c r="D658" s="69">
        <v>16.239999999999998</v>
      </c>
      <c r="E658" s="62">
        <f t="shared" si="71"/>
        <v>0</v>
      </c>
      <c r="F658" s="113">
        <f t="shared" si="72"/>
        <v>0</v>
      </c>
      <c r="G658" s="70">
        <v>50</v>
      </c>
      <c r="H658" s="70">
        <v>200</v>
      </c>
      <c r="I658" s="71"/>
      <c r="J658" s="79">
        <f t="shared" si="73"/>
        <v>0</v>
      </c>
      <c r="K658" s="1"/>
      <c r="L658" s="11"/>
    </row>
    <row r="659" spans="1:12" ht="15.75" x14ac:dyDescent="0.25">
      <c r="A659" s="89"/>
      <c r="B659" s="67" t="s">
        <v>1139</v>
      </c>
      <c r="C659" s="68" t="s">
        <v>1140</v>
      </c>
      <c r="D659" s="69">
        <v>19.54</v>
      </c>
      <c r="E659" s="62">
        <f t="shared" si="71"/>
        <v>0</v>
      </c>
      <c r="F659" s="113">
        <f t="shared" si="72"/>
        <v>0</v>
      </c>
      <c r="G659" s="70">
        <v>35</v>
      </c>
      <c r="H659" s="70">
        <v>105</v>
      </c>
      <c r="I659" s="71"/>
      <c r="J659" s="79">
        <f t="shared" si="73"/>
        <v>0</v>
      </c>
      <c r="K659" s="1"/>
      <c r="L659" s="11"/>
    </row>
    <row r="660" spans="1:12" ht="15.75" x14ac:dyDescent="0.25">
      <c r="A660" s="89"/>
      <c r="B660" s="67" t="s">
        <v>1141</v>
      </c>
      <c r="C660" s="68" t="s">
        <v>1142</v>
      </c>
      <c r="D660" s="69">
        <v>36.549999999999997</v>
      </c>
      <c r="E660" s="62">
        <f t="shared" si="71"/>
        <v>0</v>
      </c>
      <c r="F660" s="113">
        <f t="shared" si="72"/>
        <v>0</v>
      </c>
      <c r="G660" s="70">
        <v>20</v>
      </c>
      <c r="H660" s="70">
        <v>60</v>
      </c>
      <c r="I660" s="71"/>
      <c r="J660" s="79">
        <f t="shared" si="73"/>
        <v>0</v>
      </c>
      <c r="K660" s="1"/>
      <c r="L660" s="11"/>
    </row>
    <row r="661" spans="1:12" ht="15.75" x14ac:dyDescent="0.25">
      <c r="A661" s="89"/>
      <c r="B661" s="67" t="s">
        <v>1143</v>
      </c>
      <c r="C661" s="68" t="s">
        <v>1144</v>
      </c>
      <c r="D661" s="69">
        <v>56.28</v>
      </c>
      <c r="E661" s="62">
        <f t="shared" si="71"/>
        <v>0</v>
      </c>
      <c r="F661" s="113">
        <f t="shared" si="72"/>
        <v>0</v>
      </c>
      <c r="G661" s="70">
        <v>20</v>
      </c>
      <c r="H661" s="70">
        <v>40</v>
      </c>
      <c r="I661" s="71"/>
      <c r="J661" s="79">
        <f t="shared" si="73"/>
        <v>0</v>
      </c>
      <c r="K661" s="1"/>
      <c r="L661" s="11"/>
    </row>
    <row r="662" spans="1:12" ht="15.75" x14ac:dyDescent="0.25">
      <c r="A662" s="89"/>
      <c r="B662" s="67" t="s">
        <v>1145</v>
      </c>
      <c r="C662" s="68" t="s">
        <v>1146</v>
      </c>
      <c r="D662" s="69">
        <v>74.239999999999995</v>
      </c>
      <c r="E662" s="62">
        <f t="shared" si="71"/>
        <v>0</v>
      </c>
      <c r="F662" s="113">
        <f t="shared" si="72"/>
        <v>0</v>
      </c>
      <c r="G662" s="70">
        <v>15</v>
      </c>
      <c r="H662" s="70">
        <v>30</v>
      </c>
      <c r="I662" s="71"/>
      <c r="J662" s="79">
        <f t="shared" si="73"/>
        <v>0</v>
      </c>
      <c r="K662" s="1"/>
      <c r="L662" s="11"/>
    </row>
    <row r="663" spans="1:12" ht="15.75" x14ac:dyDescent="0.25">
      <c r="A663" s="89"/>
      <c r="B663" s="67" t="s">
        <v>1147</v>
      </c>
      <c r="C663" s="68" t="s">
        <v>1148</v>
      </c>
      <c r="D663" s="69">
        <v>123.65</v>
      </c>
      <c r="E663" s="62">
        <f t="shared" si="71"/>
        <v>0</v>
      </c>
      <c r="F663" s="113">
        <f t="shared" si="72"/>
        <v>0</v>
      </c>
      <c r="G663" s="70">
        <v>8</v>
      </c>
      <c r="H663" s="70">
        <v>16</v>
      </c>
      <c r="I663" s="71"/>
      <c r="J663" s="79">
        <f t="shared" si="73"/>
        <v>0</v>
      </c>
      <c r="K663" s="1"/>
      <c r="L663" s="11"/>
    </row>
    <row r="664" spans="1:12" ht="15.75" x14ac:dyDescent="0.25">
      <c r="A664" s="89"/>
      <c r="B664" s="67" t="s">
        <v>1149</v>
      </c>
      <c r="C664" s="68" t="s">
        <v>1150</v>
      </c>
      <c r="D664" s="69">
        <v>308.13</v>
      </c>
      <c r="E664" s="62">
        <f t="shared" si="71"/>
        <v>0</v>
      </c>
      <c r="F664" s="113">
        <f t="shared" si="72"/>
        <v>0</v>
      </c>
      <c r="G664" s="70">
        <v>6</v>
      </c>
      <c r="H664" s="70">
        <v>12</v>
      </c>
      <c r="I664" s="71"/>
      <c r="J664" s="79">
        <f t="shared" si="73"/>
        <v>0</v>
      </c>
      <c r="K664" s="1"/>
      <c r="L664" s="11"/>
    </row>
    <row r="665" spans="1:12" ht="15.75" x14ac:dyDescent="0.25">
      <c r="A665" s="89"/>
      <c r="B665" s="67" t="s">
        <v>1151</v>
      </c>
      <c r="C665" s="68" t="s">
        <v>1152</v>
      </c>
      <c r="D665" s="69">
        <v>517.94000000000005</v>
      </c>
      <c r="E665" s="62">
        <f t="shared" si="71"/>
        <v>0</v>
      </c>
      <c r="F665" s="113">
        <f t="shared" si="72"/>
        <v>0</v>
      </c>
      <c r="G665" s="70">
        <v>8</v>
      </c>
      <c r="H665" s="70">
        <v>8</v>
      </c>
      <c r="I665" s="71"/>
      <c r="J665" s="79">
        <f t="shared" si="73"/>
        <v>0</v>
      </c>
      <c r="K665" s="1"/>
      <c r="L665" s="11"/>
    </row>
    <row r="666" spans="1:12" ht="15.75" x14ac:dyDescent="0.25">
      <c r="A666" s="89"/>
      <c r="B666" s="67" t="s">
        <v>1153</v>
      </c>
      <c r="C666" s="68" t="s">
        <v>1154</v>
      </c>
      <c r="D666" s="69">
        <v>896.46</v>
      </c>
      <c r="E666" s="62">
        <f t="shared" si="71"/>
        <v>0</v>
      </c>
      <c r="F666" s="113">
        <f t="shared" si="72"/>
        <v>0</v>
      </c>
      <c r="G666" s="70">
        <v>2</v>
      </c>
      <c r="H666" s="70">
        <v>2</v>
      </c>
      <c r="I666" s="71"/>
      <c r="J666" s="79">
        <f t="shared" si="73"/>
        <v>0</v>
      </c>
      <c r="K666" s="1"/>
      <c r="L666" s="11"/>
    </row>
    <row r="667" spans="1:12" ht="15.75" x14ac:dyDescent="0.25">
      <c r="A667" s="89"/>
      <c r="B667" s="67" t="s">
        <v>1155</v>
      </c>
      <c r="C667" s="68" t="s">
        <v>1156</v>
      </c>
      <c r="D667" s="69">
        <v>2106.0500000000002</v>
      </c>
      <c r="E667" s="62">
        <f t="shared" si="71"/>
        <v>0</v>
      </c>
      <c r="F667" s="63">
        <f t="shared" si="72"/>
        <v>0</v>
      </c>
      <c r="G667" s="70">
        <v>2</v>
      </c>
      <c r="H667" s="70">
        <v>2</v>
      </c>
      <c r="I667" s="71"/>
      <c r="J667" s="66">
        <f t="shared" si="73"/>
        <v>0</v>
      </c>
      <c r="K667" s="1"/>
      <c r="L667" s="11"/>
    </row>
    <row r="668" spans="1:12" ht="15.75" x14ac:dyDescent="0.25">
      <c r="A668" s="89"/>
      <c r="B668" s="67" t="s">
        <v>1157</v>
      </c>
      <c r="C668" s="68" t="s">
        <v>1158</v>
      </c>
      <c r="D668" s="69">
        <v>3799.12</v>
      </c>
      <c r="E668" s="62">
        <f t="shared" si="71"/>
        <v>0</v>
      </c>
      <c r="F668" s="63">
        <f t="shared" si="72"/>
        <v>0</v>
      </c>
      <c r="G668" s="70">
        <v>1</v>
      </c>
      <c r="H668" s="70">
        <v>1</v>
      </c>
      <c r="I668" s="71"/>
      <c r="J668" s="66">
        <f t="shared" si="73"/>
        <v>0</v>
      </c>
      <c r="K668" s="1"/>
      <c r="L668" s="11"/>
    </row>
    <row r="669" spans="1:12" ht="15.75" x14ac:dyDescent="0.25">
      <c r="A669" s="80"/>
      <c r="B669" s="81"/>
      <c r="C669" s="82" t="s">
        <v>1159</v>
      </c>
      <c r="D669" s="83" t="s">
        <v>1572</v>
      </c>
      <c r="E669" s="84">
        <f t="shared" si="71"/>
        <v>0</v>
      </c>
      <c r="F669" s="85">
        <f t="shared" si="72"/>
        <v>0</v>
      </c>
      <c r="G669" s="86" t="s">
        <v>1572</v>
      </c>
      <c r="H669" s="86" t="s">
        <v>1572</v>
      </c>
      <c r="I669" s="87"/>
      <c r="J669" s="88"/>
      <c r="K669" s="1"/>
      <c r="L669" s="11"/>
    </row>
    <row r="670" spans="1:12" ht="15.75" x14ac:dyDescent="0.25">
      <c r="A670" s="89"/>
      <c r="B670" s="90" t="s">
        <v>1160</v>
      </c>
      <c r="C670" s="91" t="s">
        <v>1161</v>
      </c>
      <c r="D670" s="92">
        <v>41.36</v>
      </c>
      <c r="E670" s="93">
        <f t="shared" si="71"/>
        <v>0</v>
      </c>
      <c r="F670" s="94">
        <f t="shared" si="72"/>
        <v>0</v>
      </c>
      <c r="G670" s="95">
        <v>40</v>
      </c>
      <c r="H670" s="95">
        <v>480</v>
      </c>
      <c r="I670" s="118"/>
      <c r="J670" s="78">
        <f>IFERROR(I670*F670,0)</f>
        <v>0</v>
      </c>
      <c r="K670" s="1"/>
      <c r="L670" s="11"/>
    </row>
    <row r="671" spans="1:12" ht="15.75" x14ac:dyDescent="0.25">
      <c r="A671" s="89"/>
      <c r="B671" s="107"/>
      <c r="C671" s="153"/>
      <c r="D671" s="154" t="s">
        <v>1572</v>
      </c>
      <c r="E671" s="100">
        <f t="shared" si="71"/>
        <v>0</v>
      </c>
      <c r="F671" s="101">
        <f t="shared" si="72"/>
        <v>0</v>
      </c>
      <c r="G671" s="155" t="s">
        <v>1572</v>
      </c>
      <c r="H671" s="155" t="s">
        <v>1572</v>
      </c>
      <c r="I671" s="103"/>
      <c r="J671" s="104"/>
      <c r="K671" s="1"/>
      <c r="L671" s="11"/>
    </row>
    <row r="672" spans="1:12" ht="15.75" x14ac:dyDescent="0.25">
      <c r="A672" s="89"/>
      <c r="B672" s="59" t="s">
        <v>1162</v>
      </c>
      <c r="C672" s="60" t="s">
        <v>1163</v>
      </c>
      <c r="D672" s="61">
        <v>52.21</v>
      </c>
      <c r="E672" s="105">
        <f t="shared" si="71"/>
        <v>0</v>
      </c>
      <c r="F672" s="63">
        <f t="shared" si="72"/>
        <v>0</v>
      </c>
      <c r="G672" s="64">
        <v>70</v>
      </c>
      <c r="H672" s="64">
        <v>420</v>
      </c>
      <c r="I672" s="65"/>
      <c r="J672" s="66">
        <f>IFERROR(I672*F672,0)</f>
        <v>0</v>
      </c>
      <c r="K672" s="1"/>
      <c r="L672" s="11"/>
    </row>
    <row r="673" spans="1:12" ht="15.75" x14ac:dyDescent="0.25">
      <c r="A673" s="89"/>
      <c r="B673" s="72" t="s">
        <v>1164</v>
      </c>
      <c r="C673" s="73" t="s">
        <v>1165</v>
      </c>
      <c r="D673" s="74">
        <v>36.89</v>
      </c>
      <c r="E673" s="75">
        <f t="shared" si="71"/>
        <v>0</v>
      </c>
      <c r="F673" s="94">
        <f t="shared" si="72"/>
        <v>0</v>
      </c>
      <c r="G673" s="76">
        <v>60</v>
      </c>
      <c r="H673" s="76">
        <v>360</v>
      </c>
      <c r="I673" s="77"/>
      <c r="J673" s="78">
        <f>IFERROR(I673*F673,0)</f>
        <v>0</v>
      </c>
      <c r="K673" s="1"/>
      <c r="L673" s="11"/>
    </row>
    <row r="674" spans="1:12" ht="15.75" x14ac:dyDescent="0.25">
      <c r="A674" s="89"/>
      <c r="B674" s="107"/>
      <c r="C674" s="153"/>
      <c r="D674" s="154" t="s">
        <v>1572</v>
      </c>
      <c r="E674" s="100">
        <f t="shared" si="71"/>
        <v>0</v>
      </c>
      <c r="F674" s="101">
        <f t="shared" si="72"/>
        <v>0</v>
      </c>
      <c r="G674" s="155" t="s">
        <v>1572</v>
      </c>
      <c r="H674" s="155" t="s">
        <v>1572</v>
      </c>
      <c r="I674" s="103"/>
      <c r="J674" s="104"/>
      <c r="K674" s="1"/>
    </row>
    <row r="675" spans="1:12" ht="15.75" x14ac:dyDescent="0.25">
      <c r="A675" s="89"/>
      <c r="B675" s="59" t="s">
        <v>1166</v>
      </c>
      <c r="C675" s="60" t="s">
        <v>1167</v>
      </c>
      <c r="D675" s="61">
        <v>30.33</v>
      </c>
      <c r="E675" s="105">
        <f t="shared" si="71"/>
        <v>0</v>
      </c>
      <c r="F675" s="63">
        <f t="shared" si="72"/>
        <v>0</v>
      </c>
      <c r="G675" s="64">
        <v>40</v>
      </c>
      <c r="H675" s="64">
        <v>240</v>
      </c>
      <c r="I675" s="65"/>
      <c r="J675" s="66">
        <f>IFERROR(I675*F675,0)</f>
        <v>0</v>
      </c>
      <c r="K675" s="1"/>
      <c r="L675" s="11"/>
    </row>
    <row r="676" spans="1:12" ht="15.75" x14ac:dyDescent="0.25">
      <c r="A676" s="89"/>
      <c r="B676" s="67" t="s">
        <v>1168</v>
      </c>
      <c r="C676" s="68" t="s">
        <v>1169</v>
      </c>
      <c r="D676" s="69">
        <v>30.33</v>
      </c>
      <c r="E676" s="62">
        <f t="shared" si="71"/>
        <v>0</v>
      </c>
      <c r="F676" s="63">
        <f t="shared" si="72"/>
        <v>0</v>
      </c>
      <c r="G676" s="70">
        <v>40</v>
      </c>
      <c r="H676" s="70">
        <v>240</v>
      </c>
      <c r="I676" s="71"/>
      <c r="J676" s="66">
        <f>IFERROR(I676*F676,0)</f>
        <v>0</v>
      </c>
      <c r="K676" s="1"/>
      <c r="L676" s="11"/>
    </row>
    <row r="677" spans="1:12" ht="15.75" x14ac:dyDescent="0.25">
      <c r="A677" s="89"/>
      <c r="B677" s="72" t="s">
        <v>1170</v>
      </c>
      <c r="C677" s="73" t="s">
        <v>1171</v>
      </c>
      <c r="D677" s="74">
        <v>28.41</v>
      </c>
      <c r="E677" s="75">
        <f t="shared" si="71"/>
        <v>0</v>
      </c>
      <c r="F677" s="94">
        <f t="shared" si="72"/>
        <v>0</v>
      </c>
      <c r="G677" s="76">
        <v>40</v>
      </c>
      <c r="H677" s="76">
        <v>400</v>
      </c>
      <c r="I677" s="77"/>
      <c r="J677" s="78">
        <f>IFERROR(I677*F677,0)</f>
        <v>0</v>
      </c>
      <c r="K677" s="1"/>
      <c r="L677" s="11"/>
    </row>
    <row r="678" spans="1:12" ht="15.75" x14ac:dyDescent="0.25">
      <c r="A678" s="89"/>
      <c r="B678" s="107"/>
      <c r="C678" s="153"/>
      <c r="D678" s="154" t="s">
        <v>1572</v>
      </c>
      <c r="E678" s="100">
        <f t="shared" si="71"/>
        <v>0</v>
      </c>
      <c r="F678" s="101">
        <f t="shared" si="72"/>
        <v>0</v>
      </c>
      <c r="G678" s="155" t="s">
        <v>1572</v>
      </c>
      <c r="H678" s="155" t="s">
        <v>1572</v>
      </c>
      <c r="I678" s="103"/>
      <c r="J678" s="104"/>
      <c r="K678" s="1"/>
      <c r="L678" s="11"/>
    </row>
    <row r="679" spans="1:12" ht="15.75" x14ac:dyDescent="0.25">
      <c r="A679" s="89"/>
      <c r="B679" s="59" t="s">
        <v>1172</v>
      </c>
      <c r="C679" s="60" t="s">
        <v>1173</v>
      </c>
      <c r="D679" s="61">
        <v>43.73</v>
      </c>
      <c r="E679" s="105">
        <f t="shared" si="71"/>
        <v>0</v>
      </c>
      <c r="F679" s="63">
        <f t="shared" si="72"/>
        <v>0</v>
      </c>
      <c r="G679" s="64">
        <v>50</v>
      </c>
      <c r="H679" s="64">
        <v>200</v>
      </c>
      <c r="I679" s="65"/>
      <c r="J679" s="66">
        <f>IFERROR(I679*F679,0)</f>
        <v>0</v>
      </c>
      <c r="K679" s="1"/>
      <c r="L679" s="11"/>
    </row>
    <row r="680" spans="1:12" ht="15.75" x14ac:dyDescent="0.25">
      <c r="A680" s="89"/>
      <c r="B680" s="67" t="s">
        <v>1174</v>
      </c>
      <c r="C680" s="68" t="s">
        <v>1175</v>
      </c>
      <c r="D680" s="69">
        <v>43.73</v>
      </c>
      <c r="E680" s="62">
        <f t="shared" si="71"/>
        <v>0</v>
      </c>
      <c r="F680" s="63">
        <f t="shared" si="72"/>
        <v>0</v>
      </c>
      <c r="G680" s="70">
        <v>40</v>
      </c>
      <c r="H680" s="70">
        <v>160</v>
      </c>
      <c r="I680" s="71"/>
      <c r="J680" s="66">
        <f>IFERROR(I680*F680,0)</f>
        <v>0</v>
      </c>
      <c r="K680" s="1"/>
      <c r="L680" s="11"/>
    </row>
    <row r="681" spans="1:12" ht="15.75" x14ac:dyDescent="0.25">
      <c r="A681" s="89"/>
      <c r="B681" s="67" t="s">
        <v>1176</v>
      </c>
      <c r="C681" s="68" t="s">
        <v>1177</v>
      </c>
      <c r="D681" s="69">
        <v>43.73</v>
      </c>
      <c r="E681" s="62">
        <f t="shared" si="71"/>
        <v>0</v>
      </c>
      <c r="F681" s="63">
        <f t="shared" si="72"/>
        <v>0</v>
      </c>
      <c r="G681" s="70">
        <v>40</v>
      </c>
      <c r="H681" s="70">
        <v>160</v>
      </c>
      <c r="I681" s="71"/>
      <c r="J681" s="66">
        <f>IFERROR(I681*F681,0)</f>
        <v>0</v>
      </c>
      <c r="K681" s="1"/>
      <c r="L681" s="11"/>
    </row>
    <row r="682" spans="1:12" ht="15.75" x14ac:dyDescent="0.25">
      <c r="A682" s="89"/>
      <c r="B682" s="72" t="s">
        <v>1178</v>
      </c>
      <c r="C682" s="73" t="s">
        <v>1179</v>
      </c>
      <c r="D682" s="74">
        <v>33.020000000000003</v>
      </c>
      <c r="E682" s="75">
        <f t="shared" si="71"/>
        <v>0</v>
      </c>
      <c r="F682" s="94">
        <f t="shared" si="72"/>
        <v>0</v>
      </c>
      <c r="G682" s="76">
        <v>40</v>
      </c>
      <c r="H682" s="76">
        <v>240</v>
      </c>
      <c r="I682" s="77"/>
      <c r="J682" s="78">
        <f>IFERROR(I682*F682,0)</f>
        <v>0</v>
      </c>
      <c r="K682" s="1"/>
      <c r="L682" s="11"/>
    </row>
    <row r="683" spans="1:12" ht="15.75" x14ac:dyDescent="0.25">
      <c r="A683" s="89"/>
      <c r="B683" s="107"/>
      <c r="C683" s="153"/>
      <c r="D683" s="154" t="s">
        <v>1572</v>
      </c>
      <c r="E683" s="100">
        <f t="shared" si="71"/>
        <v>0</v>
      </c>
      <c r="F683" s="101">
        <f t="shared" si="72"/>
        <v>0</v>
      </c>
      <c r="G683" s="155" t="s">
        <v>1572</v>
      </c>
      <c r="H683" s="155" t="s">
        <v>1572</v>
      </c>
      <c r="I683" s="103"/>
      <c r="J683" s="104"/>
      <c r="K683" s="1"/>
      <c r="L683" s="11"/>
    </row>
    <row r="684" spans="1:12" ht="15.75" x14ac:dyDescent="0.25">
      <c r="A684" s="89"/>
      <c r="B684" s="67" t="s">
        <v>1180</v>
      </c>
      <c r="C684" s="68" t="s">
        <v>1181</v>
      </c>
      <c r="D684" s="69">
        <v>44.69</v>
      </c>
      <c r="E684" s="62">
        <f t="shared" si="71"/>
        <v>0</v>
      </c>
      <c r="F684" s="63">
        <f t="shared" si="72"/>
        <v>0</v>
      </c>
      <c r="G684" s="70">
        <v>25</v>
      </c>
      <c r="H684" s="70">
        <v>100</v>
      </c>
      <c r="I684" s="71"/>
      <c r="J684" s="66">
        <f>IFERROR(I684*F684,0)</f>
        <v>0</v>
      </c>
      <c r="K684" s="1"/>
      <c r="L684" s="11"/>
    </row>
    <row r="685" spans="1:12" ht="15.75" x14ac:dyDescent="0.25">
      <c r="A685" s="89"/>
      <c r="B685" s="72" t="s">
        <v>1182</v>
      </c>
      <c r="C685" s="73" t="s">
        <v>1183</v>
      </c>
      <c r="D685" s="74">
        <v>42.2</v>
      </c>
      <c r="E685" s="75">
        <f t="shared" si="71"/>
        <v>0</v>
      </c>
      <c r="F685" s="94">
        <f t="shared" si="72"/>
        <v>0</v>
      </c>
      <c r="G685" s="76">
        <v>25</v>
      </c>
      <c r="H685" s="76">
        <v>100</v>
      </c>
      <c r="I685" s="77"/>
      <c r="J685" s="78">
        <f>IFERROR(I685*F685,0)</f>
        <v>0</v>
      </c>
      <c r="K685" s="1"/>
      <c r="L685" s="11"/>
    </row>
    <row r="686" spans="1:12" ht="15.75" x14ac:dyDescent="0.25">
      <c r="A686" s="89"/>
      <c r="B686" s="107"/>
      <c r="C686" s="153"/>
      <c r="D686" s="154" t="s">
        <v>1572</v>
      </c>
      <c r="E686" s="100">
        <f t="shared" si="71"/>
        <v>0</v>
      </c>
      <c r="F686" s="101">
        <f t="shared" si="72"/>
        <v>0</v>
      </c>
      <c r="G686" s="155" t="s">
        <v>1572</v>
      </c>
      <c r="H686" s="155" t="s">
        <v>1572</v>
      </c>
      <c r="I686" s="103"/>
      <c r="J686" s="104"/>
      <c r="K686" s="1"/>
      <c r="L686" s="11"/>
    </row>
    <row r="687" spans="1:12" ht="15.75" x14ac:dyDescent="0.25">
      <c r="A687" s="89"/>
      <c r="B687" s="67" t="s">
        <v>1184</v>
      </c>
      <c r="C687" s="68" t="s">
        <v>1185</v>
      </c>
      <c r="D687" s="69">
        <v>86.57</v>
      </c>
      <c r="E687" s="62">
        <f t="shared" si="71"/>
        <v>0</v>
      </c>
      <c r="F687" s="63">
        <f t="shared" si="72"/>
        <v>0</v>
      </c>
      <c r="G687" s="70">
        <v>20</v>
      </c>
      <c r="H687" s="70">
        <v>80</v>
      </c>
      <c r="I687" s="71"/>
      <c r="J687" s="66">
        <f>IFERROR(I687*F687,0)</f>
        <v>0</v>
      </c>
      <c r="K687" s="1"/>
      <c r="L687" s="11"/>
    </row>
    <row r="688" spans="1:12" ht="15.75" x14ac:dyDescent="0.25">
      <c r="A688" s="89"/>
      <c r="B688" s="67" t="s">
        <v>1186</v>
      </c>
      <c r="C688" s="68" t="s">
        <v>1187</v>
      </c>
      <c r="D688" s="69">
        <v>84.87</v>
      </c>
      <c r="E688" s="62">
        <f t="shared" si="71"/>
        <v>0</v>
      </c>
      <c r="F688" s="63">
        <f t="shared" si="72"/>
        <v>0</v>
      </c>
      <c r="G688" s="70">
        <v>15</v>
      </c>
      <c r="H688" s="70">
        <v>60</v>
      </c>
      <c r="I688" s="71"/>
      <c r="J688" s="66">
        <f>IFERROR(I688*F688,0)</f>
        <v>0</v>
      </c>
      <c r="K688" s="1"/>
      <c r="L688" s="11"/>
    </row>
    <row r="689" spans="1:12" ht="15.75" x14ac:dyDescent="0.25">
      <c r="A689" s="89"/>
      <c r="B689" s="72" t="s">
        <v>1188</v>
      </c>
      <c r="C689" s="73" t="s">
        <v>1189</v>
      </c>
      <c r="D689" s="74">
        <v>70.69</v>
      </c>
      <c r="E689" s="75">
        <f t="shared" si="71"/>
        <v>0</v>
      </c>
      <c r="F689" s="94">
        <f t="shared" si="72"/>
        <v>0</v>
      </c>
      <c r="G689" s="76">
        <v>10</v>
      </c>
      <c r="H689" s="76">
        <v>40</v>
      </c>
      <c r="I689" s="77"/>
      <c r="J689" s="78">
        <f>IFERROR(I689*F689,0)</f>
        <v>0</v>
      </c>
      <c r="K689" s="1"/>
      <c r="L689" s="11"/>
    </row>
    <row r="690" spans="1:12" ht="15.75" x14ac:dyDescent="0.25">
      <c r="A690" s="89"/>
      <c r="B690" s="107"/>
      <c r="C690" s="153"/>
      <c r="D690" s="154" t="s">
        <v>1572</v>
      </c>
      <c r="E690" s="100">
        <f t="shared" si="71"/>
        <v>0</v>
      </c>
      <c r="F690" s="101">
        <f t="shared" si="72"/>
        <v>0</v>
      </c>
      <c r="G690" s="155" t="s">
        <v>1572</v>
      </c>
      <c r="H690" s="155" t="s">
        <v>1572</v>
      </c>
      <c r="I690" s="103"/>
      <c r="J690" s="104"/>
      <c r="K690" s="1"/>
      <c r="L690" s="11"/>
    </row>
    <row r="691" spans="1:12" ht="15.75" x14ac:dyDescent="0.25">
      <c r="A691" s="89"/>
      <c r="B691" s="67" t="s">
        <v>1190</v>
      </c>
      <c r="C691" s="68" t="s">
        <v>1191</v>
      </c>
      <c r="D691" s="69">
        <v>110.96</v>
      </c>
      <c r="E691" s="62">
        <f t="shared" si="71"/>
        <v>0</v>
      </c>
      <c r="F691" s="63">
        <f t="shared" si="72"/>
        <v>0</v>
      </c>
      <c r="G691" s="70">
        <v>15</v>
      </c>
      <c r="H691" s="70">
        <v>60</v>
      </c>
      <c r="I691" s="71"/>
      <c r="J691" s="66">
        <f t="shared" ref="J691:J694" si="74">IFERROR(I691*F691,0)</f>
        <v>0</v>
      </c>
      <c r="K691" s="1"/>
      <c r="L691" s="11"/>
    </row>
    <row r="692" spans="1:12" ht="15.75" x14ac:dyDescent="0.25">
      <c r="A692" s="89"/>
      <c r="B692" s="67" t="s">
        <v>1192</v>
      </c>
      <c r="C692" s="68" t="s">
        <v>1193</v>
      </c>
      <c r="D692" s="69">
        <v>108.68</v>
      </c>
      <c r="E692" s="62">
        <f t="shared" si="71"/>
        <v>0</v>
      </c>
      <c r="F692" s="63">
        <f t="shared" si="72"/>
        <v>0</v>
      </c>
      <c r="G692" s="70">
        <v>10</v>
      </c>
      <c r="H692" s="70">
        <v>40</v>
      </c>
      <c r="I692" s="71"/>
      <c r="J692" s="66">
        <f t="shared" si="74"/>
        <v>0</v>
      </c>
      <c r="K692" s="1"/>
      <c r="L692" s="11"/>
    </row>
    <row r="693" spans="1:12" ht="15.75" x14ac:dyDescent="0.25">
      <c r="A693" s="89"/>
      <c r="B693" s="67" t="s">
        <v>1194</v>
      </c>
      <c r="C693" s="68" t="s">
        <v>1195</v>
      </c>
      <c r="D693" s="69">
        <v>108.68</v>
      </c>
      <c r="E693" s="62">
        <f t="shared" si="71"/>
        <v>0</v>
      </c>
      <c r="F693" s="63">
        <f t="shared" si="72"/>
        <v>0</v>
      </c>
      <c r="G693" s="70">
        <v>10</v>
      </c>
      <c r="H693" s="70">
        <v>40</v>
      </c>
      <c r="I693" s="71"/>
      <c r="J693" s="66">
        <f t="shared" si="74"/>
        <v>0</v>
      </c>
      <c r="K693" s="1"/>
      <c r="L693" s="11"/>
    </row>
    <row r="694" spans="1:12" ht="15.75" x14ac:dyDescent="0.25">
      <c r="A694" s="89"/>
      <c r="B694" s="72" t="s">
        <v>1196</v>
      </c>
      <c r="C694" s="73" t="s">
        <v>1197</v>
      </c>
      <c r="D694" s="74">
        <v>108.68</v>
      </c>
      <c r="E694" s="75">
        <f t="shared" si="71"/>
        <v>0</v>
      </c>
      <c r="F694" s="94">
        <f t="shared" si="72"/>
        <v>0</v>
      </c>
      <c r="G694" s="76">
        <v>15</v>
      </c>
      <c r="H694" s="76">
        <v>30</v>
      </c>
      <c r="I694" s="77"/>
      <c r="J694" s="78">
        <f t="shared" si="74"/>
        <v>0</v>
      </c>
      <c r="K694" s="1"/>
      <c r="L694" s="11"/>
    </row>
    <row r="695" spans="1:12" ht="15.75" x14ac:dyDescent="0.25">
      <c r="A695" s="89"/>
      <c r="B695" s="107"/>
      <c r="C695" s="153"/>
      <c r="D695" s="154" t="s">
        <v>1572</v>
      </c>
      <c r="E695" s="100">
        <f t="shared" si="71"/>
        <v>0</v>
      </c>
      <c r="F695" s="101">
        <f t="shared" si="72"/>
        <v>0</v>
      </c>
      <c r="G695" s="155" t="s">
        <v>1572</v>
      </c>
      <c r="H695" s="155" t="s">
        <v>1572</v>
      </c>
      <c r="I695" s="103"/>
      <c r="J695" s="104"/>
      <c r="K695" s="1"/>
      <c r="L695" s="11"/>
    </row>
    <row r="696" spans="1:12" ht="15.75" x14ac:dyDescent="0.25">
      <c r="A696" s="89"/>
      <c r="B696" s="67" t="s">
        <v>1198</v>
      </c>
      <c r="C696" s="68" t="s">
        <v>1199</v>
      </c>
      <c r="D696" s="128">
        <v>153.94999999999999</v>
      </c>
      <c r="E696" s="62">
        <f t="shared" si="71"/>
        <v>0</v>
      </c>
      <c r="F696" s="63">
        <f t="shared" si="72"/>
        <v>0</v>
      </c>
      <c r="G696" s="70">
        <v>10</v>
      </c>
      <c r="H696" s="70">
        <v>40</v>
      </c>
      <c r="I696" s="71"/>
      <c r="J696" s="66">
        <f t="shared" ref="J696:J700" si="75">IFERROR(I696*F696,0)</f>
        <v>0</v>
      </c>
      <c r="K696" s="1"/>
      <c r="L696" s="11"/>
    </row>
    <row r="697" spans="1:12" ht="15.75" x14ac:dyDescent="0.25">
      <c r="A697" s="89"/>
      <c r="B697" s="67" t="s">
        <v>1200</v>
      </c>
      <c r="C697" s="68" t="s">
        <v>1201</v>
      </c>
      <c r="D697" s="128">
        <v>153.94999999999999</v>
      </c>
      <c r="E697" s="62">
        <f t="shared" si="71"/>
        <v>0</v>
      </c>
      <c r="F697" s="63">
        <f t="shared" si="72"/>
        <v>0</v>
      </c>
      <c r="G697" s="70">
        <v>9</v>
      </c>
      <c r="H697" s="70">
        <v>36</v>
      </c>
      <c r="I697" s="71"/>
      <c r="J697" s="66">
        <f t="shared" si="75"/>
        <v>0</v>
      </c>
      <c r="K697" s="1"/>
      <c r="L697" s="11"/>
    </row>
    <row r="698" spans="1:12" ht="15.75" x14ac:dyDescent="0.25">
      <c r="A698" s="89"/>
      <c r="B698" s="67" t="s">
        <v>1202</v>
      </c>
      <c r="C698" s="68" t="s">
        <v>1203</v>
      </c>
      <c r="D698" s="69">
        <v>150.94</v>
      </c>
      <c r="E698" s="62">
        <f t="shared" si="71"/>
        <v>0</v>
      </c>
      <c r="F698" s="63">
        <f t="shared" si="72"/>
        <v>0</v>
      </c>
      <c r="G698" s="70">
        <v>14</v>
      </c>
      <c r="H698" s="70">
        <v>28</v>
      </c>
      <c r="I698" s="71"/>
      <c r="J698" s="66">
        <f t="shared" si="75"/>
        <v>0</v>
      </c>
      <c r="K698" s="1"/>
      <c r="L698" s="11"/>
    </row>
    <row r="699" spans="1:12" ht="15.75" x14ac:dyDescent="0.25">
      <c r="A699" s="89"/>
      <c r="B699" s="67" t="s">
        <v>1204</v>
      </c>
      <c r="C699" s="68" t="s">
        <v>1205</v>
      </c>
      <c r="D699" s="69">
        <v>150.94</v>
      </c>
      <c r="E699" s="62">
        <f t="shared" si="71"/>
        <v>0</v>
      </c>
      <c r="F699" s="63">
        <f t="shared" si="72"/>
        <v>0</v>
      </c>
      <c r="G699" s="70">
        <v>10</v>
      </c>
      <c r="H699" s="70">
        <v>40</v>
      </c>
      <c r="I699" s="71"/>
      <c r="J699" s="66">
        <f t="shared" si="75"/>
        <v>0</v>
      </c>
      <c r="K699" s="1"/>
      <c r="L699" s="11"/>
    </row>
    <row r="700" spans="1:12" ht="15.75" x14ac:dyDescent="0.25">
      <c r="A700" s="89"/>
      <c r="B700" s="72" t="s">
        <v>1206</v>
      </c>
      <c r="C700" s="73" t="s">
        <v>1207</v>
      </c>
      <c r="D700" s="74">
        <v>131.85</v>
      </c>
      <c r="E700" s="75">
        <f t="shared" si="71"/>
        <v>0</v>
      </c>
      <c r="F700" s="94">
        <f t="shared" si="72"/>
        <v>0</v>
      </c>
      <c r="G700" s="76">
        <v>10</v>
      </c>
      <c r="H700" s="76">
        <v>40</v>
      </c>
      <c r="I700" s="77"/>
      <c r="J700" s="78">
        <f t="shared" si="75"/>
        <v>0</v>
      </c>
      <c r="K700" s="1"/>
      <c r="L700" s="11"/>
    </row>
    <row r="701" spans="1:12" ht="15.75" x14ac:dyDescent="0.25">
      <c r="A701" s="89"/>
      <c r="B701" s="107"/>
      <c r="C701" s="153"/>
      <c r="D701" s="154" t="s">
        <v>1572</v>
      </c>
      <c r="E701" s="100">
        <f t="shared" si="71"/>
        <v>0</v>
      </c>
      <c r="F701" s="101">
        <f t="shared" si="72"/>
        <v>0</v>
      </c>
      <c r="G701" s="155" t="s">
        <v>1572</v>
      </c>
      <c r="H701" s="155" t="s">
        <v>1572</v>
      </c>
      <c r="I701" s="103"/>
      <c r="J701" s="104"/>
      <c r="K701" s="1"/>
      <c r="L701" s="11"/>
    </row>
    <row r="702" spans="1:12" ht="15.75" x14ac:dyDescent="0.25">
      <c r="A702" s="89"/>
      <c r="B702" s="67" t="s">
        <v>1208</v>
      </c>
      <c r="C702" s="68" t="s">
        <v>1209</v>
      </c>
      <c r="D702" s="69">
        <v>482.64</v>
      </c>
      <c r="E702" s="62">
        <f t="shared" si="71"/>
        <v>0</v>
      </c>
      <c r="F702" s="63">
        <f t="shared" si="72"/>
        <v>0</v>
      </c>
      <c r="G702" s="70">
        <v>6</v>
      </c>
      <c r="H702" s="70">
        <v>12</v>
      </c>
      <c r="I702" s="71"/>
      <c r="J702" s="66">
        <f t="shared" ref="J702:J703" si="76">IFERROR(I702*F702,0)</f>
        <v>0</v>
      </c>
      <c r="K702" s="1"/>
      <c r="L702" s="11"/>
    </row>
    <row r="703" spans="1:12" ht="15.75" x14ac:dyDescent="0.25">
      <c r="A703" s="89"/>
      <c r="B703" s="72" t="s">
        <v>1210</v>
      </c>
      <c r="C703" s="73" t="s">
        <v>1211</v>
      </c>
      <c r="D703" s="74">
        <v>429.74</v>
      </c>
      <c r="E703" s="75">
        <f t="shared" si="71"/>
        <v>0</v>
      </c>
      <c r="F703" s="94">
        <f t="shared" si="72"/>
        <v>0</v>
      </c>
      <c r="G703" s="76">
        <v>6</v>
      </c>
      <c r="H703" s="76">
        <v>12</v>
      </c>
      <c r="I703" s="77"/>
      <c r="J703" s="78">
        <f t="shared" si="76"/>
        <v>0</v>
      </c>
      <c r="K703" s="1"/>
      <c r="L703" s="11"/>
    </row>
    <row r="704" spans="1:12" ht="15.75" x14ac:dyDescent="0.25">
      <c r="A704" s="89"/>
      <c r="B704" s="107"/>
      <c r="C704" s="153"/>
      <c r="D704" s="154" t="s">
        <v>1572</v>
      </c>
      <c r="E704" s="100">
        <f t="shared" si="71"/>
        <v>0</v>
      </c>
      <c r="F704" s="101">
        <f t="shared" si="72"/>
        <v>0</v>
      </c>
      <c r="G704" s="155" t="s">
        <v>1572</v>
      </c>
      <c r="H704" s="155" t="s">
        <v>1572</v>
      </c>
      <c r="I704" s="103"/>
      <c r="J704" s="104"/>
      <c r="K704" s="1"/>
      <c r="L704" s="11"/>
    </row>
    <row r="705" spans="1:12" ht="15.75" x14ac:dyDescent="0.25">
      <c r="A705" s="89"/>
      <c r="B705" s="67" t="s">
        <v>1212</v>
      </c>
      <c r="C705" s="68" t="s">
        <v>1213</v>
      </c>
      <c r="D705" s="69">
        <v>678.63</v>
      </c>
      <c r="E705" s="62">
        <f t="shared" si="71"/>
        <v>0</v>
      </c>
      <c r="F705" s="63">
        <f t="shared" si="72"/>
        <v>0</v>
      </c>
      <c r="G705" s="70">
        <v>4</v>
      </c>
      <c r="H705" s="70">
        <v>8</v>
      </c>
      <c r="I705" s="71"/>
      <c r="J705" s="66">
        <f t="shared" ref="J705:J706" si="77">IFERROR(I705*F705,0)</f>
        <v>0</v>
      </c>
      <c r="K705" s="1"/>
      <c r="L705" s="11"/>
    </row>
    <row r="706" spans="1:12" ht="15.75" x14ac:dyDescent="0.25">
      <c r="A706" s="89"/>
      <c r="B706" s="72" t="s">
        <v>1214</v>
      </c>
      <c r="C706" s="73" t="s">
        <v>1215</v>
      </c>
      <c r="D706" s="74">
        <v>678.63</v>
      </c>
      <c r="E706" s="75">
        <f t="shared" si="71"/>
        <v>0</v>
      </c>
      <c r="F706" s="94">
        <f t="shared" si="72"/>
        <v>0</v>
      </c>
      <c r="G706" s="76">
        <v>4</v>
      </c>
      <c r="H706" s="76">
        <v>8</v>
      </c>
      <c r="I706" s="77"/>
      <c r="J706" s="78">
        <f t="shared" si="77"/>
        <v>0</v>
      </c>
      <c r="K706" s="1"/>
      <c r="L706" s="11"/>
    </row>
    <row r="707" spans="1:12" ht="15.75" x14ac:dyDescent="0.25">
      <c r="A707" s="89"/>
      <c r="B707" s="107"/>
      <c r="C707" s="153"/>
      <c r="D707" s="154" t="s">
        <v>1572</v>
      </c>
      <c r="E707" s="100">
        <f t="shared" si="71"/>
        <v>0</v>
      </c>
      <c r="F707" s="101">
        <f t="shared" si="72"/>
        <v>0</v>
      </c>
      <c r="G707" s="155" t="s">
        <v>1572</v>
      </c>
      <c r="H707" s="155" t="s">
        <v>1572</v>
      </c>
      <c r="I707" s="103"/>
      <c r="J707" s="104"/>
      <c r="K707" s="1"/>
      <c r="L707" s="11"/>
    </row>
    <row r="708" spans="1:12" ht="15.75" x14ac:dyDescent="0.25">
      <c r="A708" s="89"/>
      <c r="B708" s="67" t="s">
        <v>1216</v>
      </c>
      <c r="C708" s="68" t="s">
        <v>1217</v>
      </c>
      <c r="D708" s="69">
        <v>1318.57</v>
      </c>
      <c r="E708" s="62">
        <f t="shared" si="71"/>
        <v>0</v>
      </c>
      <c r="F708" s="63">
        <f t="shared" si="72"/>
        <v>0</v>
      </c>
      <c r="G708" s="70">
        <v>1</v>
      </c>
      <c r="H708" s="70">
        <v>12</v>
      </c>
      <c r="I708" s="71"/>
      <c r="J708" s="66">
        <f>IFERROR(I708*F708,0)</f>
        <v>0</v>
      </c>
      <c r="K708" s="1"/>
      <c r="L708" s="11"/>
    </row>
    <row r="709" spans="1:12" ht="15.75" x14ac:dyDescent="0.25">
      <c r="A709" s="89"/>
      <c r="B709" s="72" t="s">
        <v>1218</v>
      </c>
      <c r="C709" s="73" t="s">
        <v>1219</v>
      </c>
      <c r="D709" s="74">
        <v>1318.57</v>
      </c>
      <c r="E709" s="75">
        <f t="shared" si="71"/>
        <v>0</v>
      </c>
      <c r="F709" s="94">
        <f t="shared" si="72"/>
        <v>0</v>
      </c>
      <c r="G709" s="76">
        <v>1</v>
      </c>
      <c r="H709" s="76">
        <v>9</v>
      </c>
      <c r="I709" s="77"/>
      <c r="J709" s="78">
        <f>IFERROR(I709*F709,0)</f>
        <v>0</v>
      </c>
      <c r="K709" s="1"/>
      <c r="L709" s="11"/>
    </row>
    <row r="710" spans="1:12" ht="15.75" x14ac:dyDescent="0.25">
      <c r="A710" s="80"/>
      <c r="B710" s="81"/>
      <c r="C710" s="82" t="s">
        <v>420</v>
      </c>
      <c r="D710" s="83" t="s">
        <v>1572</v>
      </c>
      <c r="E710" s="84">
        <f t="shared" si="71"/>
        <v>0</v>
      </c>
      <c r="F710" s="85">
        <f t="shared" si="72"/>
        <v>0</v>
      </c>
      <c r="G710" s="86" t="s">
        <v>1572</v>
      </c>
      <c r="H710" s="86" t="s">
        <v>1572</v>
      </c>
      <c r="I710" s="87"/>
      <c r="J710" s="88"/>
      <c r="K710" s="1"/>
      <c r="L710" s="11"/>
    </row>
    <row r="711" spans="1:12" ht="15.75" x14ac:dyDescent="0.25">
      <c r="A711" s="89"/>
      <c r="B711" s="67" t="s">
        <v>1220</v>
      </c>
      <c r="C711" s="68" t="s">
        <v>1221</v>
      </c>
      <c r="D711" s="128">
        <v>34.840000000000003</v>
      </c>
      <c r="E711" s="62">
        <f t="shared" ref="E711:E774" si="78">IF(D711=0,"NET",$E$2)</f>
        <v>0</v>
      </c>
      <c r="F711" s="113">
        <f t="shared" ref="F711:F774" si="79">IFERROR(ROUND(D711*E711,2),0)</f>
        <v>0</v>
      </c>
      <c r="G711" s="70">
        <v>60</v>
      </c>
      <c r="H711" s="70">
        <v>720</v>
      </c>
      <c r="I711" s="71"/>
      <c r="J711" s="79">
        <f t="shared" ref="J711:J722" si="80">IFERROR(I711*F711,0)</f>
        <v>0</v>
      </c>
      <c r="K711" s="1"/>
      <c r="L711" s="11"/>
    </row>
    <row r="712" spans="1:12" ht="15.75" x14ac:dyDescent="0.25">
      <c r="A712" s="89"/>
      <c r="B712" s="67" t="s">
        <v>1222</v>
      </c>
      <c r="C712" s="68" t="s">
        <v>1223</v>
      </c>
      <c r="D712" s="69">
        <v>33.659999999999997</v>
      </c>
      <c r="E712" s="62">
        <f t="shared" si="78"/>
        <v>0</v>
      </c>
      <c r="F712" s="113">
        <f t="shared" si="79"/>
        <v>0</v>
      </c>
      <c r="G712" s="70">
        <v>35</v>
      </c>
      <c r="H712" s="70">
        <v>420</v>
      </c>
      <c r="I712" s="71"/>
      <c r="J712" s="79">
        <f t="shared" si="80"/>
        <v>0</v>
      </c>
      <c r="K712" s="1"/>
      <c r="L712" s="11"/>
    </row>
    <row r="713" spans="1:12" ht="15.75" x14ac:dyDescent="0.25">
      <c r="A713" s="89"/>
      <c r="B713" s="67" t="s">
        <v>1224</v>
      </c>
      <c r="C713" s="68" t="s">
        <v>1225</v>
      </c>
      <c r="D713" s="69">
        <v>33.659999999999997</v>
      </c>
      <c r="E713" s="62">
        <f t="shared" si="78"/>
        <v>0</v>
      </c>
      <c r="F713" s="113">
        <f t="shared" si="79"/>
        <v>0</v>
      </c>
      <c r="G713" s="70">
        <v>40</v>
      </c>
      <c r="H713" s="70">
        <v>240</v>
      </c>
      <c r="I713" s="71"/>
      <c r="J713" s="79">
        <f t="shared" si="80"/>
        <v>0</v>
      </c>
      <c r="K713" s="1"/>
      <c r="L713" s="11"/>
    </row>
    <row r="714" spans="1:12" ht="15.75" x14ac:dyDescent="0.25">
      <c r="A714" s="89"/>
      <c r="B714" s="67" t="s">
        <v>1226</v>
      </c>
      <c r="C714" s="68" t="s">
        <v>1227</v>
      </c>
      <c r="D714" s="69">
        <v>34.76</v>
      </c>
      <c r="E714" s="62">
        <f t="shared" si="78"/>
        <v>0</v>
      </c>
      <c r="F714" s="113">
        <f t="shared" si="79"/>
        <v>0</v>
      </c>
      <c r="G714" s="70">
        <v>60</v>
      </c>
      <c r="H714" s="70">
        <v>180</v>
      </c>
      <c r="I714" s="71"/>
      <c r="J714" s="79">
        <f t="shared" si="80"/>
        <v>0</v>
      </c>
      <c r="K714" s="1"/>
      <c r="L714" s="11"/>
    </row>
    <row r="715" spans="1:12" ht="15.75" x14ac:dyDescent="0.25">
      <c r="A715" s="89"/>
      <c r="B715" s="67" t="s">
        <v>1228</v>
      </c>
      <c r="C715" s="68" t="s">
        <v>1229</v>
      </c>
      <c r="D715" s="69">
        <v>33.659999999999997</v>
      </c>
      <c r="E715" s="62">
        <f t="shared" si="78"/>
        <v>0</v>
      </c>
      <c r="F715" s="113">
        <f t="shared" si="79"/>
        <v>0</v>
      </c>
      <c r="G715" s="70">
        <v>35</v>
      </c>
      <c r="H715" s="70">
        <v>105</v>
      </c>
      <c r="I715" s="71"/>
      <c r="J715" s="79">
        <f t="shared" si="80"/>
        <v>0</v>
      </c>
      <c r="K715" s="1"/>
      <c r="L715" s="11"/>
    </row>
    <row r="716" spans="1:12" ht="15.75" x14ac:dyDescent="0.25">
      <c r="A716" s="89"/>
      <c r="B716" s="67" t="s">
        <v>1230</v>
      </c>
      <c r="C716" s="68" t="s">
        <v>1231</v>
      </c>
      <c r="D716" s="69">
        <v>45.89</v>
      </c>
      <c r="E716" s="62">
        <f t="shared" si="78"/>
        <v>0</v>
      </c>
      <c r="F716" s="113">
        <f t="shared" si="79"/>
        <v>0</v>
      </c>
      <c r="G716" s="70">
        <v>30</v>
      </c>
      <c r="H716" s="70">
        <v>90</v>
      </c>
      <c r="I716" s="71"/>
      <c r="J716" s="79">
        <f t="shared" si="80"/>
        <v>0</v>
      </c>
      <c r="K716" s="1"/>
      <c r="L716" s="11"/>
    </row>
    <row r="717" spans="1:12" ht="15.75" x14ac:dyDescent="0.25">
      <c r="A717" s="89"/>
      <c r="B717" s="67" t="s">
        <v>1232</v>
      </c>
      <c r="C717" s="68" t="s">
        <v>1233</v>
      </c>
      <c r="D717" s="69">
        <v>77.180000000000007</v>
      </c>
      <c r="E717" s="62">
        <f t="shared" si="78"/>
        <v>0</v>
      </c>
      <c r="F717" s="113">
        <f t="shared" si="79"/>
        <v>0</v>
      </c>
      <c r="G717" s="70">
        <v>25</v>
      </c>
      <c r="H717" s="70">
        <v>50</v>
      </c>
      <c r="I717" s="71"/>
      <c r="J717" s="79">
        <f t="shared" si="80"/>
        <v>0</v>
      </c>
      <c r="K717" s="1"/>
      <c r="L717" s="11"/>
    </row>
    <row r="718" spans="1:12" ht="15.75" x14ac:dyDescent="0.25">
      <c r="A718" s="89"/>
      <c r="B718" s="67" t="s">
        <v>1234</v>
      </c>
      <c r="C718" s="68" t="s">
        <v>1235</v>
      </c>
      <c r="D718" s="69">
        <v>95.02</v>
      </c>
      <c r="E718" s="62">
        <f t="shared" si="78"/>
        <v>0</v>
      </c>
      <c r="F718" s="113">
        <f t="shared" si="79"/>
        <v>0</v>
      </c>
      <c r="G718" s="70">
        <v>9</v>
      </c>
      <c r="H718" s="70">
        <v>27</v>
      </c>
      <c r="I718" s="71"/>
      <c r="J718" s="79">
        <f t="shared" si="80"/>
        <v>0</v>
      </c>
      <c r="K718" s="1"/>
      <c r="L718" s="11"/>
    </row>
    <row r="719" spans="1:12" ht="15.75" x14ac:dyDescent="0.25">
      <c r="A719" s="89"/>
      <c r="B719" s="67" t="s">
        <v>1236</v>
      </c>
      <c r="C719" s="68" t="s">
        <v>1237</v>
      </c>
      <c r="D719" s="69">
        <v>164.7</v>
      </c>
      <c r="E719" s="62">
        <f t="shared" si="78"/>
        <v>0</v>
      </c>
      <c r="F719" s="113">
        <f t="shared" si="79"/>
        <v>0</v>
      </c>
      <c r="G719" s="70">
        <v>8</v>
      </c>
      <c r="H719" s="70">
        <v>16</v>
      </c>
      <c r="I719" s="71"/>
      <c r="J719" s="79">
        <f t="shared" si="80"/>
        <v>0</v>
      </c>
      <c r="K719" s="1"/>
      <c r="L719" s="11"/>
    </row>
    <row r="720" spans="1:12" ht="15.75" x14ac:dyDescent="0.25">
      <c r="A720" s="89"/>
      <c r="B720" s="67" t="s">
        <v>1238</v>
      </c>
      <c r="C720" s="68" t="s">
        <v>1239</v>
      </c>
      <c r="D720" s="69">
        <v>446.6</v>
      </c>
      <c r="E720" s="62">
        <f t="shared" si="78"/>
        <v>0</v>
      </c>
      <c r="F720" s="113">
        <f t="shared" si="79"/>
        <v>0</v>
      </c>
      <c r="G720" s="70">
        <v>5</v>
      </c>
      <c r="H720" s="70">
        <v>10</v>
      </c>
      <c r="I720" s="71"/>
      <c r="J720" s="79">
        <f t="shared" si="80"/>
        <v>0</v>
      </c>
      <c r="K720" s="1"/>
      <c r="L720" s="11"/>
    </row>
    <row r="721" spans="1:12" ht="15.75" x14ac:dyDescent="0.25">
      <c r="A721" s="89"/>
      <c r="B721" s="67" t="s">
        <v>1240</v>
      </c>
      <c r="C721" s="68" t="s">
        <v>1241</v>
      </c>
      <c r="D721" s="69">
        <v>674.13</v>
      </c>
      <c r="E721" s="62">
        <f t="shared" si="78"/>
        <v>0</v>
      </c>
      <c r="F721" s="113">
        <f t="shared" si="79"/>
        <v>0</v>
      </c>
      <c r="G721" s="70">
        <v>8</v>
      </c>
      <c r="H721" s="70">
        <v>8</v>
      </c>
      <c r="I721" s="71"/>
      <c r="J721" s="79">
        <f t="shared" si="80"/>
        <v>0</v>
      </c>
      <c r="K721" s="1"/>
      <c r="L721" s="11"/>
    </row>
    <row r="722" spans="1:12" ht="15.75" x14ac:dyDescent="0.25">
      <c r="A722" s="89"/>
      <c r="B722" s="67" t="s">
        <v>1242</v>
      </c>
      <c r="C722" s="68" t="s">
        <v>1243</v>
      </c>
      <c r="D722" s="69">
        <v>1112.71</v>
      </c>
      <c r="E722" s="62">
        <f t="shared" si="78"/>
        <v>0</v>
      </c>
      <c r="F722" s="113">
        <f t="shared" si="79"/>
        <v>0</v>
      </c>
      <c r="G722" s="70">
        <v>4</v>
      </c>
      <c r="H722" s="70">
        <v>4</v>
      </c>
      <c r="I722" s="71"/>
      <c r="J722" s="79">
        <f t="shared" si="80"/>
        <v>0</v>
      </c>
      <c r="K722" s="1"/>
      <c r="L722" s="11"/>
    </row>
    <row r="723" spans="1:12" ht="15.75" x14ac:dyDescent="0.25">
      <c r="A723" s="80"/>
      <c r="B723" s="81"/>
      <c r="C723" s="82" t="s">
        <v>445</v>
      </c>
      <c r="D723" s="83" t="s">
        <v>1572</v>
      </c>
      <c r="E723" s="84">
        <f t="shared" si="78"/>
        <v>0</v>
      </c>
      <c r="F723" s="85">
        <f t="shared" si="79"/>
        <v>0</v>
      </c>
      <c r="G723" s="86" t="s">
        <v>1572</v>
      </c>
      <c r="H723" s="86" t="s">
        <v>1572</v>
      </c>
      <c r="I723" s="87"/>
      <c r="J723" s="88"/>
      <c r="K723" s="1"/>
      <c r="L723" s="11"/>
    </row>
    <row r="724" spans="1:12" ht="15.75" x14ac:dyDescent="0.25">
      <c r="A724" s="89"/>
      <c r="B724" s="59" t="s">
        <v>1244</v>
      </c>
      <c r="C724" s="60" t="s">
        <v>1245</v>
      </c>
      <c r="D724" s="61">
        <v>36.89</v>
      </c>
      <c r="E724" s="105">
        <f t="shared" si="78"/>
        <v>0</v>
      </c>
      <c r="F724" s="63">
        <f t="shared" si="79"/>
        <v>0</v>
      </c>
      <c r="G724" s="64">
        <v>80</v>
      </c>
      <c r="H724" s="64">
        <v>480</v>
      </c>
      <c r="I724" s="65"/>
      <c r="J724" s="66">
        <f t="shared" ref="J724:J736" si="81">IFERROR(I724*F724,0)</f>
        <v>0</v>
      </c>
      <c r="K724" s="1"/>
      <c r="L724" s="11"/>
    </row>
    <row r="725" spans="1:12" ht="15.75" x14ac:dyDescent="0.25">
      <c r="A725" s="89"/>
      <c r="B725" s="67" t="s">
        <v>1246</v>
      </c>
      <c r="C725" s="68" t="s">
        <v>1247</v>
      </c>
      <c r="D725" s="69">
        <v>31.95</v>
      </c>
      <c r="E725" s="62">
        <f t="shared" si="78"/>
        <v>0</v>
      </c>
      <c r="F725" s="63">
        <f t="shared" si="79"/>
        <v>0</v>
      </c>
      <c r="G725" s="70">
        <v>50</v>
      </c>
      <c r="H725" s="70">
        <v>300</v>
      </c>
      <c r="I725" s="71"/>
      <c r="J725" s="66">
        <f t="shared" si="81"/>
        <v>0</v>
      </c>
      <c r="K725" s="1"/>
      <c r="L725" s="11"/>
    </row>
    <row r="726" spans="1:12" ht="15.75" x14ac:dyDescent="0.25">
      <c r="A726" s="89"/>
      <c r="B726" s="67" t="s">
        <v>1248</v>
      </c>
      <c r="C726" s="68" t="s">
        <v>1249</v>
      </c>
      <c r="D726" s="69">
        <v>31.95</v>
      </c>
      <c r="E726" s="62">
        <f t="shared" si="78"/>
        <v>0</v>
      </c>
      <c r="F726" s="63">
        <f t="shared" si="79"/>
        <v>0</v>
      </c>
      <c r="G726" s="70">
        <v>30</v>
      </c>
      <c r="H726" s="70">
        <v>180</v>
      </c>
      <c r="I726" s="71"/>
      <c r="J726" s="66">
        <f t="shared" si="81"/>
        <v>0</v>
      </c>
      <c r="K726" s="1"/>
      <c r="L726" s="11"/>
    </row>
    <row r="727" spans="1:12" ht="15.75" x14ac:dyDescent="0.25">
      <c r="A727" s="89"/>
      <c r="B727" s="67" t="s">
        <v>1250</v>
      </c>
      <c r="C727" s="68" t="s">
        <v>1251</v>
      </c>
      <c r="D727" s="69">
        <v>19.68</v>
      </c>
      <c r="E727" s="62">
        <f t="shared" si="78"/>
        <v>0</v>
      </c>
      <c r="F727" s="63">
        <f t="shared" si="79"/>
        <v>0</v>
      </c>
      <c r="G727" s="70">
        <v>40</v>
      </c>
      <c r="H727" s="70">
        <v>120</v>
      </c>
      <c r="I727" s="71"/>
      <c r="J727" s="66">
        <f t="shared" si="81"/>
        <v>0</v>
      </c>
      <c r="K727" s="1"/>
      <c r="L727" s="11"/>
    </row>
    <row r="728" spans="1:12" ht="15.75" x14ac:dyDescent="0.25">
      <c r="A728" s="89"/>
      <c r="B728" s="67" t="s">
        <v>1252</v>
      </c>
      <c r="C728" s="68" t="s">
        <v>1253</v>
      </c>
      <c r="D728" s="69">
        <v>33.03</v>
      </c>
      <c r="E728" s="62">
        <f t="shared" si="78"/>
        <v>0</v>
      </c>
      <c r="F728" s="63">
        <f t="shared" si="79"/>
        <v>0</v>
      </c>
      <c r="G728" s="70">
        <v>35</v>
      </c>
      <c r="H728" s="70">
        <v>70</v>
      </c>
      <c r="I728" s="71"/>
      <c r="J728" s="66">
        <f t="shared" si="81"/>
        <v>0</v>
      </c>
      <c r="K728" s="1"/>
      <c r="L728" s="11"/>
    </row>
    <row r="729" spans="1:12" ht="15.75" x14ac:dyDescent="0.25">
      <c r="A729" s="89"/>
      <c r="B729" s="67" t="s">
        <v>1254</v>
      </c>
      <c r="C729" s="68" t="s">
        <v>1255</v>
      </c>
      <c r="D729" s="69">
        <v>54.06</v>
      </c>
      <c r="E729" s="62">
        <f t="shared" si="78"/>
        <v>0</v>
      </c>
      <c r="F729" s="63">
        <f t="shared" si="79"/>
        <v>0</v>
      </c>
      <c r="G729" s="70">
        <v>20</v>
      </c>
      <c r="H729" s="70">
        <v>40</v>
      </c>
      <c r="I729" s="71"/>
      <c r="J729" s="66">
        <f t="shared" si="81"/>
        <v>0</v>
      </c>
      <c r="K729" s="1"/>
      <c r="L729" s="11"/>
    </row>
    <row r="730" spans="1:12" ht="15.75" x14ac:dyDescent="0.25">
      <c r="A730" s="89"/>
      <c r="B730" s="67" t="s">
        <v>1256</v>
      </c>
      <c r="C730" s="68" t="s">
        <v>1257</v>
      </c>
      <c r="D730" s="69">
        <v>85.47</v>
      </c>
      <c r="E730" s="62">
        <f t="shared" si="78"/>
        <v>0</v>
      </c>
      <c r="F730" s="63">
        <f t="shared" si="79"/>
        <v>0</v>
      </c>
      <c r="G730" s="70">
        <v>14</v>
      </c>
      <c r="H730" s="70">
        <v>28</v>
      </c>
      <c r="I730" s="71"/>
      <c r="J730" s="66">
        <f t="shared" si="81"/>
        <v>0</v>
      </c>
      <c r="K730" s="1"/>
      <c r="L730" s="11"/>
    </row>
    <row r="731" spans="1:12" ht="15.75" x14ac:dyDescent="0.25">
      <c r="A731" s="89"/>
      <c r="B731" s="67" t="s">
        <v>1258</v>
      </c>
      <c r="C731" s="68" t="s">
        <v>1259</v>
      </c>
      <c r="D731" s="69">
        <v>106.69</v>
      </c>
      <c r="E731" s="62">
        <f t="shared" si="78"/>
        <v>0</v>
      </c>
      <c r="F731" s="63">
        <f t="shared" si="79"/>
        <v>0</v>
      </c>
      <c r="G731" s="70">
        <v>12</v>
      </c>
      <c r="H731" s="70">
        <v>24</v>
      </c>
      <c r="I731" s="71"/>
      <c r="J731" s="66">
        <f t="shared" si="81"/>
        <v>0</v>
      </c>
      <c r="K731" s="1"/>
      <c r="L731" s="11"/>
    </row>
    <row r="732" spans="1:12" ht="15.75" x14ac:dyDescent="0.25">
      <c r="A732" s="89"/>
      <c r="B732" s="67" t="s">
        <v>1260</v>
      </c>
      <c r="C732" s="68" t="s">
        <v>1261</v>
      </c>
      <c r="D732" s="69">
        <v>178.04</v>
      </c>
      <c r="E732" s="62">
        <f t="shared" si="78"/>
        <v>0</v>
      </c>
      <c r="F732" s="63">
        <f t="shared" si="79"/>
        <v>0</v>
      </c>
      <c r="G732" s="70">
        <v>8</v>
      </c>
      <c r="H732" s="70">
        <v>16</v>
      </c>
      <c r="I732" s="71"/>
      <c r="J732" s="66">
        <f t="shared" si="81"/>
        <v>0</v>
      </c>
      <c r="K732" s="1"/>
      <c r="L732" s="11"/>
    </row>
    <row r="733" spans="1:12" ht="15.75" x14ac:dyDescent="0.25">
      <c r="A733" s="89"/>
      <c r="B733" s="67" t="s">
        <v>1262</v>
      </c>
      <c r="C733" s="68" t="s">
        <v>1263</v>
      </c>
      <c r="D733" s="69">
        <v>478.12</v>
      </c>
      <c r="E733" s="62">
        <f t="shared" si="78"/>
        <v>0</v>
      </c>
      <c r="F733" s="63">
        <f t="shared" si="79"/>
        <v>0</v>
      </c>
      <c r="G733" s="70">
        <v>4</v>
      </c>
      <c r="H733" s="70">
        <v>8</v>
      </c>
      <c r="I733" s="71"/>
      <c r="J733" s="66">
        <f t="shared" si="81"/>
        <v>0</v>
      </c>
      <c r="K733" s="1"/>
      <c r="L733" s="11"/>
    </row>
    <row r="734" spans="1:12" ht="15.75" x14ac:dyDescent="0.25">
      <c r="A734" s="89"/>
      <c r="B734" s="67" t="s">
        <v>1264</v>
      </c>
      <c r="C734" s="68" t="s">
        <v>1265</v>
      </c>
      <c r="D734" s="69">
        <v>560.6</v>
      </c>
      <c r="E734" s="62">
        <f t="shared" si="78"/>
        <v>0</v>
      </c>
      <c r="F734" s="63">
        <f t="shared" si="79"/>
        <v>0</v>
      </c>
      <c r="G734" s="70">
        <v>6</v>
      </c>
      <c r="H734" s="70">
        <v>6</v>
      </c>
      <c r="I734" s="71"/>
      <c r="J734" s="66">
        <f t="shared" si="81"/>
        <v>0</v>
      </c>
      <c r="K734" s="1"/>
      <c r="L734" s="11"/>
    </row>
    <row r="735" spans="1:12" ht="15.75" x14ac:dyDescent="0.25">
      <c r="A735" s="89"/>
      <c r="B735" s="67" t="s">
        <v>1266</v>
      </c>
      <c r="C735" s="68" t="s">
        <v>1267</v>
      </c>
      <c r="D735" s="69">
        <v>1325.55</v>
      </c>
      <c r="E735" s="62">
        <f t="shared" si="78"/>
        <v>0</v>
      </c>
      <c r="F735" s="63">
        <f t="shared" si="79"/>
        <v>0</v>
      </c>
      <c r="G735" s="70">
        <v>2</v>
      </c>
      <c r="H735" s="70">
        <v>2</v>
      </c>
      <c r="I735" s="71"/>
      <c r="J735" s="66">
        <f t="shared" si="81"/>
        <v>0</v>
      </c>
      <c r="K735" s="1"/>
      <c r="L735" s="11"/>
    </row>
    <row r="736" spans="1:12" ht="15.75" x14ac:dyDescent="0.25">
      <c r="A736" s="89"/>
      <c r="B736" s="67" t="s">
        <v>1268</v>
      </c>
      <c r="C736" s="68" t="s">
        <v>1269</v>
      </c>
      <c r="D736" s="69">
        <v>3799.33</v>
      </c>
      <c r="E736" s="62">
        <f t="shared" si="78"/>
        <v>0</v>
      </c>
      <c r="F736" s="63">
        <f t="shared" si="79"/>
        <v>0</v>
      </c>
      <c r="G736" s="70">
        <v>1</v>
      </c>
      <c r="H736" s="70">
        <v>1</v>
      </c>
      <c r="I736" s="71"/>
      <c r="J736" s="66">
        <f t="shared" si="81"/>
        <v>0</v>
      </c>
      <c r="K736" s="1"/>
      <c r="L736" s="11"/>
    </row>
    <row r="737" spans="1:12" ht="15.75" x14ac:dyDescent="0.25">
      <c r="A737" s="80"/>
      <c r="B737" s="81"/>
      <c r="C737" s="82" t="s">
        <v>474</v>
      </c>
      <c r="D737" s="83" t="s">
        <v>1572</v>
      </c>
      <c r="E737" s="84">
        <f t="shared" si="78"/>
        <v>0</v>
      </c>
      <c r="F737" s="85">
        <f t="shared" si="79"/>
        <v>0</v>
      </c>
      <c r="G737" s="86" t="s">
        <v>1572</v>
      </c>
      <c r="H737" s="86" t="s">
        <v>1572</v>
      </c>
      <c r="I737" s="87"/>
      <c r="J737" s="88"/>
      <c r="K737" s="1"/>
      <c r="L737" s="11"/>
    </row>
    <row r="738" spans="1:12" ht="15.75" x14ac:dyDescent="0.25">
      <c r="A738" s="89"/>
      <c r="B738" s="72" t="s">
        <v>1270</v>
      </c>
      <c r="C738" s="73" t="s">
        <v>1271</v>
      </c>
      <c r="D738" s="74">
        <v>47.18</v>
      </c>
      <c r="E738" s="75">
        <f t="shared" si="78"/>
        <v>0</v>
      </c>
      <c r="F738" s="94">
        <f t="shared" si="79"/>
        <v>0</v>
      </c>
      <c r="G738" s="76">
        <v>60</v>
      </c>
      <c r="H738" s="76">
        <v>480</v>
      </c>
      <c r="I738" s="77"/>
      <c r="J738" s="78">
        <f>IFERROR(I738*F738,0)</f>
        <v>0</v>
      </c>
      <c r="K738" s="1"/>
      <c r="L738" s="11"/>
    </row>
    <row r="739" spans="1:12" ht="15.75" x14ac:dyDescent="0.25">
      <c r="A739" s="89"/>
      <c r="B739" s="97"/>
      <c r="C739" s="98"/>
      <c r="D739" s="158" t="s">
        <v>1572</v>
      </c>
      <c r="E739" s="100">
        <f t="shared" si="78"/>
        <v>0</v>
      </c>
      <c r="F739" s="101">
        <f t="shared" si="79"/>
        <v>0</v>
      </c>
      <c r="G739" s="102" t="s">
        <v>1572</v>
      </c>
      <c r="H739" s="102" t="s">
        <v>1572</v>
      </c>
      <c r="I739" s="103"/>
      <c r="J739" s="104"/>
      <c r="K739" s="1"/>
      <c r="L739" s="11"/>
    </row>
    <row r="740" spans="1:12" ht="15.75" x14ac:dyDescent="0.25">
      <c r="A740" s="89"/>
      <c r="B740" s="67" t="s">
        <v>1272</v>
      </c>
      <c r="C740" s="68" t="s">
        <v>1273</v>
      </c>
      <c r="D740" s="69">
        <v>38.03</v>
      </c>
      <c r="E740" s="62">
        <f t="shared" si="78"/>
        <v>0</v>
      </c>
      <c r="F740" s="63">
        <f t="shared" si="79"/>
        <v>0</v>
      </c>
      <c r="G740" s="70">
        <v>25</v>
      </c>
      <c r="H740" s="70">
        <v>300</v>
      </c>
      <c r="I740" s="71"/>
      <c r="J740" s="66">
        <f>IFERROR(I740*F740,0)</f>
        <v>0</v>
      </c>
      <c r="K740" s="1"/>
      <c r="L740" s="11"/>
    </row>
    <row r="741" spans="1:12" ht="15.75" x14ac:dyDescent="0.25">
      <c r="A741" s="89"/>
      <c r="B741" s="67" t="s">
        <v>1274</v>
      </c>
      <c r="C741" s="68" t="s">
        <v>1275</v>
      </c>
      <c r="D741" s="69">
        <v>48.31</v>
      </c>
      <c r="E741" s="62">
        <f t="shared" si="78"/>
        <v>0</v>
      </c>
      <c r="F741" s="63">
        <f t="shared" si="79"/>
        <v>0</v>
      </c>
      <c r="G741" s="70">
        <v>20</v>
      </c>
      <c r="H741" s="70">
        <v>160</v>
      </c>
      <c r="I741" s="71"/>
      <c r="J741" s="66">
        <f>IFERROR(I741*F741,0)</f>
        <v>0</v>
      </c>
      <c r="K741" s="1"/>
      <c r="L741" s="11"/>
    </row>
    <row r="742" spans="1:12" ht="15.75" x14ac:dyDescent="0.25">
      <c r="A742" s="89"/>
      <c r="B742" s="67" t="s">
        <v>1276</v>
      </c>
      <c r="C742" s="133" t="s">
        <v>1277</v>
      </c>
      <c r="D742" s="69">
        <v>52.21</v>
      </c>
      <c r="E742" s="62">
        <f t="shared" si="78"/>
        <v>0</v>
      </c>
      <c r="F742" s="63">
        <f t="shared" si="79"/>
        <v>0</v>
      </c>
      <c r="G742" s="70">
        <v>30</v>
      </c>
      <c r="H742" s="70">
        <v>120</v>
      </c>
      <c r="I742" s="71"/>
      <c r="J742" s="66">
        <f>IFERROR(I742*F742,0)</f>
        <v>0</v>
      </c>
      <c r="K742" s="1"/>
      <c r="L742" s="11"/>
    </row>
    <row r="743" spans="1:12" ht="15.75" x14ac:dyDescent="0.25">
      <c r="A743" s="89"/>
      <c r="B743" s="72" t="s">
        <v>1278</v>
      </c>
      <c r="C743" s="159" t="s">
        <v>1279</v>
      </c>
      <c r="D743" s="74">
        <v>77.97</v>
      </c>
      <c r="E743" s="75">
        <f t="shared" si="78"/>
        <v>0</v>
      </c>
      <c r="F743" s="94">
        <f t="shared" si="79"/>
        <v>0</v>
      </c>
      <c r="G743" s="76">
        <v>25</v>
      </c>
      <c r="H743" s="76">
        <v>100</v>
      </c>
      <c r="I743" s="77"/>
      <c r="J743" s="78">
        <f>IFERROR(I743*F743,0)</f>
        <v>0</v>
      </c>
      <c r="K743" s="1"/>
      <c r="L743" s="11"/>
    </row>
    <row r="744" spans="1:12" ht="15.75" x14ac:dyDescent="0.25">
      <c r="A744" s="89"/>
      <c r="B744" s="97"/>
      <c r="C744" s="98"/>
      <c r="D744" s="99" t="s">
        <v>1572</v>
      </c>
      <c r="E744" s="100">
        <f t="shared" si="78"/>
        <v>0</v>
      </c>
      <c r="F744" s="101">
        <f t="shared" si="79"/>
        <v>0</v>
      </c>
      <c r="G744" s="102" t="s">
        <v>1572</v>
      </c>
      <c r="H744" s="102" t="s">
        <v>1572</v>
      </c>
      <c r="I744" s="103"/>
      <c r="J744" s="104"/>
      <c r="K744" s="1"/>
      <c r="L744" s="11"/>
    </row>
    <row r="745" spans="1:12" ht="15.75" x14ac:dyDescent="0.25">
      <c r="A745" s="89"/>
      <c r="B745" s="67" t="s">
        <v>1280</v>
      </c>
      <c r="C745" s="68" t="s">
        <v>1281</v>
      </c>
      <c r="D745" s="69">
        <v>47.42</v>
      </c>
      <c r="E745" s="62">
        <f t="shared" si="78"/>
        <v>0</v>
      </c>
      <c r="F745" s="63">
        <f t="shared" si="79"/>
        <v>0</v>
      </c>
      <c r="G745" s="70">
        <v>25</v>
      </c>
      <c r="H745" s="70">
        <v>100</v>
      </c>
      <c r="I745" s="71"/>
      <c r="J745" s="66">
        <f t="shared" ref="J745:J748" si="82">IFERROR(I745*F745,0)</f>
        <v>0</v>
      </c>
      <c r="K745" s="1"/>
      <c r="L745" s="11"/>
    </row>
    <row r="746" spans="1:12" ht="15.75" x14ac:dyDescent="0.25">
      <c r="A746" s="89"/>
      <c r="B746" s="72" t="s">
        <v>1282</v>
      </c>
      <c r="C746" s="73" t="s">
        <v>1283</v>
      </c>
      <c r="D746" s="74">
        <v>45.67</v>
      </c>
      <c r="E746" s="62">
        <f t="shared" si="78"/>
        <v>0</v>
      </c>
      <c r="F746" s="113">
        <f t="shared" si="79"/>
        <v>0</v>
      </c>
      <c r="G746" s="70">
        <v>20</v>
      </c>
      <c r="H746" s="70">
        <v>80</v>
      </c>
      <c r="I746" s="71"/>
      <c r="J746" s="79">
        <f t="shared" si="82"/>
        <v>0</v>
      </c>
      <c r="K746" s="1"/>
      <c r="L746" s="11"/>
    </row>
    <row r="747" spans="1:12" ht="15.75" x14ac:dyDescent="0.25">
      <c r="A747" s="89"/>
      <c r="B747" s="160" t="s">
        <v>1284</v>
      </c>
      <c r="C747" s="161" t="s">
        <v>1285</v>
      </c>
      <c r="D747" s="125">
        <v>77.180000000000007</v>
      </c>
      <c r="E747" s="62">
        <f t="shared" si="78"/>
        <v>0</v>
      </c>
      <c r="F747" s="113">
        <f t="shared" si="79"/>
        <v>0</v>
      </c>
      <c r="G747" s="162">
        <v>20</v>
      </c>
      <c r="H747" s="162">
        <v>80</v>
      </c>
      <c r="I747" s="163"/>
      <c r="J747" s="79">
        <f t="shared" si="82"/>
        <v>0</v>
      </c>
      <c r="K747" s="1"/>
      <c r="L747" s="11"/>
    </row>
    <row r="748" spans="1:12" ht="15.75" x14ac:dyDescent="0.25">
      <c r="A748" s="89"/>
      <c r="B748" s="124" t="s">
        <v>1286</v>
      </c>
      <c r="C748" s="159" t="s">
        <v>1287</v>
      </c>
      <c r="D748" s="74">
        <v>131.80000000000001</v>
      </c>
      <c r="E748" s="75">
        <f t="shared" si="78"/>
        <v>0</v>
      </c>
      <c r="F748" s="94">
        <f t="shared" si="79"/>
        <v>0</v>
      </c>
      <c r="G748" s="76">
        <v>25</v>
      </c>
      <c r="H748" s="76">
        <v>100</v>
      </c>
      <c r="I748" s="77"/>
      <c r="J748" s="78">
        <f t="shared" si="82"/>
        <v>0</v>
      </c>
      <c r="K748" s="1"/>
      <c r="L748" s="11"/>
    </row>
    <row r="749" spans="1:12" ht="15.75" x14ac:dyDescent="0.25">
      <c r="A749" s="89"/>
      <c r="B749" s="97"/>
      <c r="C749" s="98"/>
      <c r="D749" s="99" t="s">
        <v>1572</v>
      </c>
      <c r="E749" s="100">
        <f t="shared" si="78"/>
        <v>0</v>
      </c>
      <c r="F749" s="101">
        <f t="shared" si="79"/>
        <v>0</v>
      </c>
      <c r="G749" s="102" t="s">
        <v>1572</v>
      </c>
      <c r="H749" s="102" t="s">
        <v>1572</v>
      </c>
      <c r="I749" s="103"/>
      <c r="J749" s="104"/>
      <c r="K749" s="1"/>
      <c r="L749" s="11"/>
    </row>
    <row r="750" spans="1:12" ht="15.75" x14ac:dyDescent="0.25">
      <c r="A750" s="89"/>
      <c r="B750" s="67" t="s">
        <v>1288</v>
      </c>
      <c r="C750" s="68" t="s">
        <v>1289</v>
      </c>
      <c r="D750" s="69">
        <v>43.47</v>
      </c>
      <c r="E750" s="62">
        <f t="shared" si="78"/>
        <v>0</v>
      </c>
      <c r="F750" s="63">
        <f t="shared" si="79"/>
        <v>0</v>
      </c>
      <c r="G750" s="70">
        <v>25</v>
      </c>
      <c r="H750" s="70">
        <v>100</v>
      </c>
      <c r="I750" s="71"/>
      <c r="J750" s="66">
        <f t="shared" ref="J750:J752" si="83">IFERROR(I750*F750,0)</f>
        <v>0</v>
      </c>
      <c r="K750" s="1"/>
      <c r="L750" s="11"/>
    </row>
    <row r="751" spans="1:12" ht="15.75" x14ac:dyDescent="0.25">
      <c r="A751" s="89"/>
      <c r="B751" s="67" t="s">
        <v>1290</v>
      </c>
      <c r="C751" s="68" t="s">
        <v>1291</v>
      </c>
      <c r="D751" s="69">
        <v>52.21</v>
      </c>
      <c r="E751" s="62">
        <f t="shared" si="78"/>
        <v>0</v>
      </c>
      <c r="F751" s="63">
        <f t="shared" si="79"/>
        <v>0</v>
      </c>
      <c r="G751" s="70">
        <v>18</v>
      </c>
      <c r="H751" s="70">
        <v>72</v>
      </c>
      <c r="I751" s="71"/>
      <c r="J751" s="66">
        <f t="shared" si="83"/>
        <v>0</v>
      </c>
      <c r="K751" s="1"/>
      <c r="L751" s="11"/>
    </row>
    <row r="752" spans="1:12" ht="15.75" x14ac:dyDescent="0.25">
      <c r="A752" s="89"/>
      <c r="B752" s="67" t="s">
        <v>1292</v>
      </c>
      <c r="C752" s="68" t="s">
        <v>1293</v>
      </c>
      <c r="D752" s="69">
        <v>52.21</v>
      </c>
      <c r="E752" s="62">
        <f t="shared" si="78"/>
        <v>0</v>
      </c>
      <c r="F752" s="63">
        <f t="shared" si="79"/>
        <v>0</v>
      </c>
      <c r="G752" s="70">
        <v>20</v>
      </c>
      <c r="H752" s="70">
        <v>80</v>
      </c>
      <c r="I752" s="71"/>
      <c r="J752" s="66">
        <f t="shared" si="83"/>
        <v>0</v>
      </c>
      <c r="K752" s="1"/>
      <c r="L752" s="11"/>
    </row>
    <row r="753" spans="1:12" ht="15.75" x14ac:dyDescent="0.25">
      <c r="A753" s="89"/>
      <c r="B753" s="97"/>
      <c r="C753" s="98"/>
      <c r="D753" s="99" t="s">
        <v>1572</v>
      </c>
      <c r="E753" s="100">
        <f t="shared" si="78"/>
        <v>0</v>
      </c>
      <c r="F753" s="101">
        <f t="shared" si="79"/>
        <v>0</v>
      </c>
      <c r="G753" s="102" t="s">
        <v>1572</v>
      </c>
      <c r="H753" s="102" t="s">
        <v>1572</v>
      </c>
      <c r="I753" s="103"/>
      <c r="J753" s="104"/>
      <c r="K753" s="1"/>
      <c r="L753" s="11"/>
    </row>
    <row r="754" spans="1:12" ht="15.75" x14ac:dyDescent="0.25">
      <c r="A754" s="89"/>
      <c r="B754" s="59" t="s">
        <v>1294</v>
      </c>
      <c r="C754" s="60" t="s">
        <v>1295</v>
      </c>
      <c r="D754" s="61">
        <v>77.180000000000007</v>
      </c>
      <c r="E754" s="105">
        <f t="shared" si="78"/>
        <v>0</v>
      </c>
      <c r="F754" s="63">
        <f t="shared" si="79"/>
        <v>0</v>
      </c>
      <c r="G754" s="64">
        <v>20</v>
      </c>
      <c r="H754" s="64">
        <v>80</v>
      </c>
      <c r="I754" s="65"/>
      <c r="J754" s="66">
        <f t="shared" ref="J754:J760" si="84">IFERROR(I754*F754,0)</f>
        <v>0</v>
      </c>
      <c r="K754" s="1"/>
      <c r="L754" s="11"/>
    </row>
    <row r="755" spans="1:12" ht="15.75" x14ac:dyDescent="0.25">
      <c r="A755" s="89"/>
      <c r="B755" s="67" t="s">
        <v>1296</v>
      </c>
      <c r="C755" s="68" t="s">
        <v>1297</v>
      </c>
      <c r="D755" s="69">
        <v>78.760000000000005</v>
      </c>
      <c r="E755" s="62">
        <f t="shared" si="78"/>
        <v>0</v>
      </c>
      <c r="F755" s="63">
        <f t="shared" si="79"/>
        <v>0</v>
      </c>
      <c r="G755" s="70">
        <v>15</v>
      </c>
      <c r="H755" s="70">
        <v>60</v>
      </c>
      <c r="I755" s="71"/>
      <c r="J755" s="66">
        <f t="shared" si="84"/>
        <v>0</v>
      </c>
      <c r="K755" s="1"/>
      <c r="L755" s="11"/>
    </row>
    <row r="756" spans="1:12" ht="15.75" x14ac:dyDescent="0.25">
      <c r="A756" s="89"/>
      <c r="B756" s="67" t="s">
        <v>1298</v>
      </c>
      <c r="C756" s="68" t="s">
        <v>1299</v>
      </c>
      <c r="D756" s="69">
        <v>64.06</v>
      </c>
      <c r="E756" s="62">
        <f t="shared" si="78"/>
        <v>0</v>
      </c>
      <c r="F756" s="63">
        <f t="shared" si="79"/>
        <v>0</v>
      </c>
      <c r="G756" s="70">
        <v>15</v>
      </c>
      <c r="H756" s="70">
        <v>60</v>
      </c>
      <c r="I756" s="71"/>
      <c r="J756" s="66">
        <f t="shared" si="84"/>
        <v>0</v>
      </c>
      <c r="K756" s="1"/>
      <c r="L756" s="11"/>
    </row>
    <row r="757" spans="1:12" ht="15.75" x14ac:dyDescent="0.25">
      <c r="A757" s="89"/>
      <c r="B757" s="72" t="s">
        <v>1300</v>
      </c>
      <c r="C757" s="73" t="s">
        <v>1301</v>
      </c>
      <c r="D757" s="74">
        <v>64.06</v>
      </c>
      <c r="E757" s="75">
        <f t="shared" si="78"/>
        <v>0</v>
      </c>
      <c r="F757" s="94">
        <f t="shared" si="79"/>
        <v>0</v>
      </c>
      <c r="G757" s="76">
        <v>15</v>
      </c>
      <c r="H757" s="76">
        <v>60</v>
      </c>
      <c r="I757" s="77"/>
      <c r="J757" s="78">
        <f t="shared" si="84"/>
        <v>0</v>
      </c>
      <c r="K757" s="1"/>
      <c r="L757" s="11"/>
    </row>
    <row r="758" spans="1:12" ht="15.75" x14ac:dyDescent="0.25">
      <c r="A758" s="89"/>
      <c r="B758" s="67" t="s">
        <v>1302</v>
      </c>
      <c r="C758" s="133" t="s">
        <v>1303</v>
      </c>
      <c r="D758" s="69">
        <v>122.76</v>
      </c>
      <c r="E758" s="62">
        <f t="shared" si="78"/>
        <v>0</v>
      </c>
      <c r="F758" s="113">
        <f t="shared" si="79"/>
        <v>0</v>
      </c>
      <c r="G758" s="70">
        <v>11</v>
      </c>
      <c r="H758" s="70">
        <v>44</v>
      </c>
      <c r="I758" s="71"/>
      <c r="J758" s="79">
        <f t="shared" si="84"/>
        <v>0</v>
      </c>
      <c r="K758" s="1"/>
      <c r="L758" s="11"/>
    </row>
    <row r="759" spans="1:12" ht="15.75" x14ac:dyDescent="0.25">
      <c r="A759" s="89"/>
      <c r="B759" s="67" t="s">
        <v>1304</v>
      </c>
      <c r="C759" s="133" t="s">
        <v>1305</v>
      </c>
      <c r="D759" s="69">
        <v>208.68</v>
      </c>
      <c r="E759" s="62">
        <f t="shared" si="78"/>
        <v>0</v>
      </c>
      <c r="F759" s="63">
        <f t="shared" si="79"/>
        <v>0</v>
      </c>
      <c r="G759" s="70">
        <v>9</v>
      </c>
      <c r="H759" s="70">
        <v>36</v>
      </c>
      <c r="I759" s="71"/>
      <c r="J759" s="66">
        <f t="shared" si="84"/>
        <v>0</v>
      </c>
      <c r="K759" s="1"/>
      <c r="L759" s="11"/>
    </row>
    <row r="760" spans="1:12" ht="15.75" x14ac:dyDescent="0.25">
      <c r="A760" s="89"/>
      <c r="B760" s="72" t="s">
        <v>1306</v>
      </c>
      <c r="C760" s="159" t="s">
        <v>1307</v>
      </c>
      <c r="D760" s="74">
        <v>214.23</v>
      </c>
      <c r="E760" s="75">
        <f t="shared" si="78"/>
        <v>0</v>
      </c>
      <c r="F760" s="94">
        <f t="shared" si="79"/>
        <v>0</v>
      </c>
      <c r="G760" s="76">
        <v>12</v>
      </c>
      <c r="H760" s="76">
        <v>48</v>
      </c>
      <c r="I760" s="77"/>
      <c r="J760" s="78">
        <f t="shared" si="84"/>
        <v>0</v>
      </c>
      <c r="K760" s="1"/>
      <c r="L760" s="11"/>
    </row>
    <row r="761" spans="1:12" ht="15.75" x14ac:dyDescent="0.25">
      <c r="A761" s="89"/>
      <c r="B761" s="97"/>
      <c r="C761" s="98"/>
      <c r="D761" s="99" t="s">
        <v>1572</v>
      </c>
      <c r="E761" s="100">
        <f t="shared" si="78"/>
        <v>0</v>
      </c>
      <c r="F761" s="101">
        <f t="shared" si="79"/>
        <v>0</v>
      </c>
      <c r="G761" s="102" t="s">
        <v>1572</v>
      </c>
      <c r="H761" s="102" t="s">
        <v>1572</v>
      </c>
      <c r="I761" s="103"/>
      <c r="J761" s="104"/>
      <c r="K761" s="1"/>
      <c r="L761" s="11"/>
    </row>
    <row r="762" spans="1:12" ht="15.75" x14ac:dyDescent="0.25">
      <c r="A762" s="89"/>
      <c r="B762" s="59" t="s">
        <v>1308</v>
      </c>
      <c r="C762" s="60" t="s">
        <v>1309</v>
      </c>
      <c r="D762" s="61">
        <v>73.14</v>
      </c>
      <c r="E762" s="105">
        <f t="shared" si="78"/>
        <v>0</v>
      </c>
      <c r="F762" s="63">
        <f t="shared" si="79"/>
        <v>0</v>
      </c>
      <c r="G762" s="64">
        <v>20</v>
      </c>
      <c r="H762" s="64">
        <v>120</v>
      </c>
      <c r="I762" s="65"/>
      <c r="J762" s="66">
        <f t="shared" ref="J762:J767" si="85">IFERROR(I762*F762,0)</f>
        <v>0</v>
      </c>
      <c r="K762" s="1"/>
      <c r="L762" s="11"/>
    </row>
    <row r="763" spans="1:12" ht="15.75" x14ac:dyDescent="0.25">
      <c r="A763" s="89"/>
      <c r="B763" s="67" t="s">
        <v>1310</v>
      </c>
      <c r="C763" s="68" t="s">
        <v>1311</v>
      </c>
      <c r="D763" s="69">
        <v>78.760000000000005</v>
      </c>
      <c r="E763" s="62">
        <f t="shared" si="78"/>
        <v>0</v>
      </c>
      <c r="F763" s="63">
        <f t="shared" si="79"/>
        <v>0</v>
      </c>
      <c r="G763" s="70">
        <v>20</v>
      </c>
      <c r="H763" s="70">
        <v>120</v>
      </c>
      <c r="I763" s="71"/>
      <c r="J763" s="66">
        <f t="shared" si="85"/>
        <v>0</v>
      </c>
      <c r="K763" s="1"/>
      <c r="L763" s="11"/>
    </row>
    <row r="764" spans="1:12" ht="15.75" x14ac:dyDescent="0.25">
      <c r="A764" s="89"/>
      <c r="B764" s="67" t="s">
        <v>1312</v>
      </c>
      <c r="C764" s="68" t="s">
        <v>1313</v>
      </c>
      <c r="D764" s="69">
        <v>77.180000000000007</v>
      </c>
      <c r="E764" s="62">
        <f t="shared" si="78"/>
        <v>0</v>
      </c>
      <c r="F764" s="63">
        <f t="shared" si="79"/>
        <v>0</v>
      </c>
      <c r="G764" s="70">
        <v>15</v>
      </c>
      <c r="H764" s="70">
        <v>90</v>
      </c>
      <c r="I764" s="71"/>
      <c r="J764" s="66">
        <f t="shared" si="85"/>
        <v>0</v>
      </c>
      <c r="K764" s="1"/>
      <c r="L764" s="11"/>
    </row>
    <row r="765" spans="1:12" ht="15.75" x14ac:dyDescent="0.25">
      <c r="A765" s="89"/>
      <c r="B765" s="67" t="s">
        <v>1314</v>
      </c>
      <c r="C765" s="68" t="s">
        <v>1315</v>
      </c>
      <c r="D765" s="69">
        <v>77.94</v>
      </c>
      <c r="E765" s="62">
        <f t="shared" si="78"/>
        <v>0</v>
      </c>
      <c r="F765" s="63">
        <f t="shared" si="79"/>
        <v>0</v>
      </c>
      <c r="G765" s="70">
        <v>20</v>
      </c>
      <c r="H765" s="70">
        <v>80</v>
      </c>
      <c r="I765" s="71"/>
      <c r="J765" s="66">
        <f t="shared" si="85"/>
        <v>0</v>
      </c>
      <c r="K765" s="1"/>
      <c r="L765" s="11"/>
    </row>
    <row r="766" spans="1:12" ht="15.75" x14ac:dyDescent="0.25">
      <c r="A766" s="89"/>
      <c r="B766" s="67" t="s">
        <v>1316</v>
      </c>
      <c r="C766" s="68" t="s">
        <v>1317</v>
      </c>
      <c r="D766" s="69">
        <v>77.180000000000007</v>
      </c>
      <c r="E766" s="62">
        <f t="shared" si="78"/>
        <v>0</v>
      </c>
      <c r="F766" s="63">
        <f t="shared" si="79"/>
        <v>0</v>
      </c>
      <c r="G766" s="70">
        <v>15</v>
      </c>
      <c r="H766" s="70">
        <v>60</v>
      </c>
      <c r="I766" s="71"/>
      <c r="J766" s="66">
        <f t="shared" si="85"/>
        <v>0</v>
      </c>
      <c r="K766" s="1"/>
      <c r="L766" s="11"/>
    </row>
    <row r="767" spans="1:12" ht="15.75" x14ac:dyDescent="0.25">
      <c r="A767" s="89"/>
      <c r="B767" s="67" t="s">
        <v>1318</v>
      </c>
      <c r="C767" s="68" t="s">
        <v>1319</v>
      </c>
      <c r="D767" s="69">
        <v>77.180000000000007</v>
      </c>
      <c r="E767" s="62">
        <f t="shared" si="78"/>
        <v>0</v>
      </c>
      <c r="F767" s="63">
        <f t="shared" si="79"/>
        <v>0</v>
      </c>
      <c r="G767" s="70">
        <v>15</v>
      </c>
      <c r="H767" s="70">
        <v>60</v>
      </c>
      <c r="I767" s="71"/>
      <c r="J767" s="66">
        <f t="shared" si="85"/>
        <v>0</v>
      </c>
      <c r="K767" s="1"/>
      <c r="L767" s="11"/>
    </row>
    <row r="768" spans="1:12" ht="15.75" x14ac:dyDescent="0.25">
      <c r="A768" s="89"/>
      <c r="B768" s="107"/>
      <c r="C768" s="153"/>
      <c r="D768" s="154" t="s">
        <v>1572</v>
      </c>
      <c r="E768" s="100">
        <f t="shared" si="78"/>
        <v>0</v>
      </c>
      <c r="F768" s="101">
        <f t="shared" si="79"/>
        <v>0</v>
      </c>
      <c r="G768" s="155" t="s">
        <v>1572</v>
      </c>
      <c r="H768" s="155" t="s">
        <v>1572</v>
      </c>
      <c r="I768" s="103"/>
      <c r="J768" s="104"/>
      <c r="K768" s="1"/>
      <c r="L768" s="11"/>
    </row>
    <row r="769" spans="1:12" ht="15.75" x14ac:dyDescent="0.25">
      <c r="A769" s="89"/>
      <c r="B769" s="67" t="s">
        <v>1320</v>
      </c>
      <c r="C769" s="68" t="s">
        <v>1321</v>
      </c>
      <c r="D769" s="69">
        <v>104.79</v>
      </c>
      <c r="E769" s="62">
        <f t="shared" si="78"/>
        <v>0</v>
      </c>
      <c r="F769" s="63">
        <f t="shared" si="79"/>
        <v>0</v>
      </c>
      <c r="G769" s="70">
        <v>20</v>
      </c>
      <c r="H769" s="70">
        <v>40</v>
      </c>
      <c r="I769" s="71"/>
      <c r="J769" s="66">
        <f t="shared" ref="J769:J773" si="86">IFERROR(I769*F769,0)</f>
        <v>0</v>
      </c>
      <c r="K769" s="1"/>
      <c r="L769" s="11"/>
    </row>
    <row r="770" spans="1:12" ht="15.75" x14ac:dyDescent="0.25">
      <c r="A770" s="89"/>
      <c r="B770" s="67" t="s">
        <v>1322</v>
      </c>
      <c r="C770" s="68" t="s">
        <v>1323</v>
      </c>
      <c r="D770" s="69">
        <v>99.04</v>
      </c>
      <c r="E770" s="62">
        <f t="shared" si="78"/>
        <v>0</v>
      </c>
      <c r="F770" s="63">
        <f t="shared" si="79"/>
        <v>0</v>
      </c>
      <c r="G770" s="70">
        <v>20</v>
      </c>
      <c r="H770" s="70">
        <v>40</v>
      </c>
      <c r="I770" s="71"/>
      <c r="J770" s="66">
        <f t="shared" si="86"/>
        <v>0</v>
      </c>
      <c r="K770" s="1"/>
      <c r="L770" s="11"/>
    </row>
    <row r="771" spans="1:12" ht="15.75" x14ac:dyDescent="0.25">
      <c r="A771" s="89"/>
      <c r="B771" s="72" t="s">
        <v>1324</v>
      </c>
      <c r="C771" s="73" t="s">
        <v>1325</v>
      </c>
      <c r="D771" s="74">
        <v>99.04</v>
      </c>
      <c r="E771" s="75">
        <f t="shared" si="78"/>
        <v>0</v>
      </c>
      <c r="F771" s="94">
        <f t="shared" si="79"/>
        <v>0</v>
      </c>
      <c r="G771" s="76">
        <v>20</v>
      </c>
      <c r="H771" s="76">
        <v>40</v>
      </c>
      <c r="I771" s="77"/>
      <c r="J771" s="78">
        <f t="shared" si="86"/>
        <v>0</v>
      </c>
      <c r="K771" s="1"/>
      <c r="L771" s="11"/>
    </row>
    <row r="772" spans="1:12" ht="15.75" x14ac:dyDescent="0.25">
      <c r="A772" s="89"/>
      <c r="B772" s="67" t="s">
        <v>1326</v>
      </c>
      <c r="C772" s="133" t="s">
        <v>1327</v>
      </c>
      <c r="D772" s="69">
        <v>151.35</v>
      </c>
      <c r="E772" s="62">
        <f t="shared" si="78"/>
        <v>0</v>
      </c>
      <c r="F772" s="113">
        <f t="shared" si="79"/>
        <v>0</v>
      </c>
      <c r="G772" s="70">
        <v>12</v>
      </c>
      <c r="H772" s="70">
        <v>24</v>
      </c>
      <c r="I772" s="71"/>
      <c r="J772" s="79">
        <f t="shared" si="86"/>
        <v>0</v>
      </c>
      <c r="K772" s="1"/>
      <c r="L772" s="11"/>
    </row>
    <row r="773" spans="1:12" ht="15.75" x14ac:dyDescent="0.25">
      <c r="A773" s="89"/>
      <c r="B773" s="72" t="s">
        <v>1328</v>
      </c>
      <c r="C773" s="159" t="s">
        <v>1329</v>
      </c>
      <c r="D773" s="74">
        <v>214.23</v>
      </c>
      <c r="E773" s="75">
        <f t="shared" si="78"/>
        <v>0</v>
      </c>
      <c r="F773" s="94">
        <f t="shared" si="79"/>
        <v>0</v>
      </c>
      <c r="G773" s="76">
        <v>10</v>
      </c>
      <c r="H773" s="76">
        <v>40</v>
      </c>
      <c r="I773" s="77"/>
      <c r="J773" s="78">
        <f t="shared" si="86"/>
        <v>0</v>
      </c>
      <c r="K773" s="1"/>
      <c r="L773" s="11"/>
    </row>
    <row r="774" spans="1:12" ht="15.75" x14ac:dyDescent="0.25">
      <c r="A774" s="89"/>
      <c r="B774" s="107"/>
      <c r="C774" s="153"/>
      <c r="D774" s="154" t="s">
        <v>1572</v>
      </c>
      <c r="E774" s="100">
        <f t="shared" si="78"/>
        <v>0</v>
      </c>
      <c r="F774" s="101">
        <f t="shared" si="79"/>
        <v>0</v>
      </c>
      <c r="G774" s="155" t="s">
        <v>1572</v>
      </c>
      <c r="H774" s="155" t="s">
        <v>1572</v>
      </c>
      <c r="I774" s="103"/>
      <c r="J774" s="104"/>
      <c r="K774" s="1"/>
      <c r="L774" s="11"/>
    </row>
    <row r="775" spans="1:12" ht="15.75" x14ac:dyDescent="0.25">
      <c r="A775" s="89"/>
      <c r="B775" s="67" t="s">
        <v>1330</v>
      </c>
      <c r="C775" s="68" t="s">
        <v>1331</v>
      </c>
      <c r="D775" s="69">
        <v>120.49</v>
      </c>
      <c r="E775" s="62">
        <f t="shared" ref="E775:E838" si="87">IF(D775=0,"NET",$E$2)</f>
        <v>0</v>
      </c>
      <c r="F775" s="63">
        <f t="shared" ref="F775:F838" si="88">IFERROR(ROUND(D775*E775,2),0)</f>
        <v>0</v>
      </c>
      <c r="G775" s="70">
        <v>25</v>
      </c>
      <c r="H775" s="70">
        <v>100</v>
      </c>
      <c r="I775" s="71"/>
      <c r="J775" s="66">
        <f t="shared" ref="J775:J786" si="89">IFERROR(I775*F775,0)</f>
        <v>0</v>
      </c>
      <c r="K775" s="1"/>
      <c r="L775" s="11"/>
    </row>
    <row r="776" spans="1:12" ht="15.75" x14ac:dyDescent="0.25">
      <c r="A776" s="89"/>
      <c r="B776" s="67" t="s">
        <v>1332</v>
      </c>
      <c r="C776" s="68" t="s">
        <v>1333</v>
      </c>
      <c r="D776" s="69">
        <v>120.48</v>
      </c>
      <c r="E776" s="62">
        <f t="shared" si="87"/>
        <v>0</v>
      </c>
      <c r="F776" s="63">
        <f t="shared" si="88"/>
        <v>0</v>
      </c>
      <c r="G776" s="70">
        <v>25</v>
      </c>
      <c r="H776" s="70">
        <v>50</v>
      </c>
      <c r="I776" s="71"/>
      <c r="J776" s="66">
        <f t="shared" si="89"/>
        <v>0</v>
      </c>
      <c r="K776" s="1"/>
      <c r="L776" s="11"/>
    </row>
    <row r="777" spans="1:12" ht="15.75" x14ac:dyDescent="0.25">
      <c r="A777" s="89"/>
      <c r="B777" s="67" t="s">
        <v>1334</v>
      </c>
      <c r="C777" s="68" t="s">
        <v>1335</v>
      </c>
      <c r="D777" s="69">
        <v>120.48</v>
      </c>
      <c r="E777" s="62">
        <f t="shared" si="87"/>
        <v>0</v>
      </c>
      <c r="F777" s="63">
        <f t="shared" si="88"/>
        <v>0</v>
      </c>
      <c r="G777" s="70">
        <v>20</v>
      </c>
      <c r="H777" s="70">
        <v>40</v>
      </c>
      <c r="I777" s="71"/>
      <c r="J777" s="66">
        <f t="shared" si="89"/>
        <v>0</v>
      </c>
      <c r="K777" s="1"/>
      <c r="L777" s="11"/>
    </row>
    <row r="778" spans="1:12" ht="15.75" x14ac:dyDescent="0.25">
      <c r="A778" s="89"/>
      <c r="B778" s="67" t="s">
        <v>1336</v>
      </c>
      <c r="C778" s="68" t="s">
        <v>1337</v>
      </c>
      <c r="D778" s="69">
        <v>120.49</v>
      </c>
      <c r="E778" s="62">
        <f t="shared" si="87"/>
        <v>0</v>
      </c>
      <c r="F778" s="113">
        <f t="shared" si="88"/>
        <v>0</v>
      </c>
      <c r="G778" s="70">
        <v>10</v>
      </c>
      <c r="H778" s="70">
        <v>40</v>
      </c>
      <c r="I778" s="71"/>
      <c r="J778" s="79">
        <f t="shared" si="89"/>
        <v>0</v>
      </c>
      <c r="K778" s="1"/>
      <c r="L778" s="11"/>
    </row>
    <row r="779" spans="1:12" ht="15.75" x14ac:dyDescent="0.25">
      <c r="A779" s="89"/>
      <c r="B779" s="59" t="s">
        <v>1338</v>
      </c>
      <c r="C779" s="60" t="s">
        <v>1339</v>
      </c>
      <c r="D779" s="61">
        <v>120.49</v>
      </c>
      <c r="E779" s="105">
        <f t="shared" si="87"/>
        <v>0</v>
      </c>
      <c r="F779" s="63">
        <f t="shared" si="88"/>
        <v>0</v>
      </c>
      <c r="G779" s="64">
        <v>10</v>
      </c>
      <c r="H779" s="64">
        <v>40</v>
      </c>
      <c r="I779" s="65"/>
      <c r="J779" s="66">
        <f t="shared" si="89"/>
        <v>0</v>
      </c>
      <c r="K779" s="1"/>
      <c r="L779" s="11"/>
    </row>
    <row r="780" spans="1:12" ht="15.75" x14ac:dyDescent="0.25">
      <c r="A780" s="89"/>
      <c r="B780" s="67" t="s">
        <v>1340</v>
      </c>
      <c r="C780" s="68" t="s">
        <v>1341</v>
      </c>
      <c r="D780" s="69">
        <v>131.97</v>
      </c>
      <c r="E780" s="62">
        <f t="shared" si="87"/>
        <v>0</v>
      </c>
      <c r="F780" s="63">
        <f t="shared" si="88"/>
        <v>0</v>
      </c>
      <c r="G780" s="70">
        <v>10</v>
      </c>
      <c r="H780" s="70">
        <v>40</v>
      </c>
      <c r="I780" s="71"/>
      <c r="J780" s="66">
        <f t="shared" si="89"/>
        <v>0</v>
      </c>
      <c r="K780" s="1"/>
      <c r="L780" s="11"/>
    </row>
    <row r="781" spans="1:12" ht="15.75" x14ac:dyDescent="0.25">
      <c r="A781" s="89"/>
      <c r="B781" s="67" t="s">
        <v>1342</v>
      </c>
      <c r="C781" s="68" t="s">
        <v>1343</v>
      </c>
      <c r="D781" s="69">
        <v>126.4</v>
      </c>
      <c r="E781" s="62">
        <f t="shared" si="87"/>
        <v>0</v>
      </c>
      <c r="F781" s="63">
        <f t="shared" si="88"/>
        <v>0</v>
      </c>
      <c r="G781" s="70">
        <v>10</v>
      </c>
      <c r="H781" s="70">
        <v>40</v>
      </c>
      <c r="I781" s="71"/>
      <c r="J781" s="66">
        <f t="shared" si="89"/>
        <v>0</v>
      </c>
      <c r="K781" s="1"/>
      <c r="L781" s="11"/>
    </row>
    <row r="782" spans="1:12" ht="15.75" x14ac:dyDescent="0.25">
      <c r="A782" s="89"/>
      <c r="B782" s="67" t="s">
        <v>1344</v>
      </c>
      <c r="C782" s="68" t="s">
        <v>1345</v>
      </c>
      <c r="D782" s="69">
        <v>113.93</v>
      </c>
      <c r="E782" s="62">
        <f t="shared" si="87"/>
        <v>0</v>
      </c>
      <c r="F782" s="113">
        <f t="shared" si="88"/>
        <v>0</v>
      </c>
      <c r="G782" s="70">
        <v>10</v>
      </c>
      <c r="H782" s="70">
        <v>40</v>
      </c>
      <c r="I782" s="71"/>
      <c r="J782" s="79">
        <f t="shared" si="89"/>
        <v>0</v>
      </c>
      <c r="K782" s="1"/>
      <c r="L782" s="11"/>
    </row>
    <row r="783" spans="1:12" ht="15.75" x14ac:dyDescent="0.25">
      <c r="A783" s="89"/>
      <c r="B783" s="59" t="s">
        <v>1346</v>
      </c>
      <c r="C783" s="60" t="s">
        <v>1347</v>
      </c>
      <c r="D783" s="61">
        <v>120.19</v>
      </c>
      <c r="E783" s="105">
        <f t="shared" si="87"/>
        <v>0</v>
      </c>
      <c r="F783" s="63">
        <f t="shared" si="88"/>
        <v>0</v>
      </c>
      <c r="G783" s="64">
        <v>20</v>
      </c>
      <c r="H783" s="64">
        <v>40</v>
      </c>
      <c r="I783" s="65"/>
      <c r="J783" s="66">
        <f t="shared" si="89"/>
        <v>0</v>
      </c>
      <c r="K783" s="1"/>
      <c r="L783" s="11"/>
    </row>
    <row r="784" spans="1:12" ht="15.75" x14ac:dyDescent="0.25">
      <c r="A784" s="89"/>
      <c r="B784" s="67" t="s">
        <v>1348</v>
      </c>
      <c r="C784" s="68" t="s">
        <v>1349</v>
      </c>
      <c r="D784" s="69">
        <v>120.48</v>
      </c>
      <c r="E784" s="62">
        <f t="shared" si="87"/>
        <v>0</v>
      </c>
      <c r="F784" s="63">
        <f t="shared" si="88"/>
        <v>0</v>
      </c>
      <c r="G784" s="70">
        <v>20</v>
      </c>
      <c r="H784" s="70">
        <v>40</v>
      </c>
      <c r="I784" s="71"/>
      <c r="J784" s="66">
        <f t="shared" si="89"/>
        <v>0</v>
      </c>
      <c r="K784" s="1"/>
      <c r="L784" s="11"/>
    </row>
    <row r="785" spans="1:12" ht="15.75" x14ac:dyDescent="0.25">
      <c r="A785" s="89"/>
      <c r="B785" s="67" t="s">
        <v>1350</v>
      </c>
      <c r="C785" s="68" t="s">
        <v>1351</v>
      </c>
      <c r="D785" s="69">
        <v>120.48</v>
      </c>
      <c r="E785" s="62">
        <f t="shared" si="87"/>
        <v>0</v>
      </c>
      <c r="F785" s="63">
        <f t="shared" si="88"/>
        <v>0</v>
      </c>
      <c r="G785" s="70">
        <v>20</v>
      </c>
      <c r="H785" s="70">
        <v>40</v>
      </c>
      <c r="I785" s="71"/>
      <c r="J785" s="66">
        <f t="shared" si="89"/>
        <v>0</v>
      </c>
      <c r="K785" s="1"/>
      <c r="L785" s="11"/>
    </row>
    <row r="786" spans="1:12" ht="15.75" x14ac:dyDescent="0.25">
      <c r="A786" s="89"/>
      <c r="B786" s="67" t="s">
        <v>1352</v>
      </c>
      <c r="C786" s="68" t="s">
        <v>1353</v>
      </c>
      <c r="D786" s="69">
        <v>122.76</v>
      </c>
      <c r="E786" s="62">
        <f t="shared" si="87"/>
        <v>0</v>
      </c>
      <c r="F786" s="63">
        <f t="shared" si="88"/>
        <v>0</v>
      </c>
      <c r="G786" s="70">
        <v>15</v>
      </c>
      <c r="H786" s="70">
        <v>30</v>
      </c>
      <c r="I786" s="71"/>
      <c r="J786" s="66">
        <f t="shared" si="89"/>
        <v>0</v>
      </c>
      <c r="K786" s="1"/>
      <c r="L786" s="11"/>
    </row>
    <row r="787" spans="1:12" ht="15.75" x14ac:dyDescent="0.25">
      <c r="A787" s="89"/>
      <c r="B787" s="107"/>
      <c r="C787" s="153"/>
      <c r="D787" s="154" t="s">
        <v>1572</v>
      </c>
      <c r="E787" s="100">
        <f t="shared" si="87"/>
        <v>0</v>
      </c>
      <c r="F787" s="101">
        <f t="shared" si="88"/>
        <v>0</v>
      </c>
      <c r="G787" s="155" t="s">
        <v>1572</v>
      </c>
      <c r="H787" s="155" t="s">
        <v>1572</v>
      </c>
      <c r="I787" s="103"/>
      <c r="J787" s="104"/>
      <c r="K787" s="1"/>
      <c r="L787" s="11"/>
    </row>
    <row r="788" spans="1:12" ht="15.75" x14ac:dyDescent="0.25">
      <c r="A788" s="89"/>
      <c r="B788" s="67" t="s">
        <v>1354</v>
      </c>
      <c r="C788" s="68" t="s">
        <v>1355</v>
      </c>
      <c r="D788" s="69">
        <v>129.59</v>
      </c>
      <c r="E788" s="62">
        <f t="shared" si="87"/>
        <v>0</v>
      </c>
      <c r="F788" s="63">
        <f t="shared" si="88"/>
        <v>0</v>
      </c>
      <c r="G788" s="70">
        <v>20</v>
      </c>
      <c r="H788" s="70">
        <v>80</v>
      </c>
      <c r="I788" s="71"/>
      <c r="J788" s="66">
        <f t="shared" ref="J788:J791" si="90">IFERROR(I788*F788,0)</f>
        <v>0</v>
      </c>
      <c r="K788" s="1"/>
      <c r="L788" s="11"/>
    </row>
    <row r="789" spans="1:12" ht="15.75" x14ac:dyDescent="0.25">
      <c r="A789" s="89"/>
      <c r="B789" s="67" t="s">
        <v>1356</v>
      </c>
      <c r="C789" s="68" t="s">
        <v>1357</v>
      </c>
      <c r="D789" s="69">
        <v>122.59</v>
      </c>
      <c r="E789" s="62">
        <f t="shared" si="87"/>
        <v>0</v>
      </c>
      <c r="F789" s="63">
        <f t="shared" si="88"/>
        <v>0</v>
      </c>
      <c r="G789" s="70">
        <v>20</v>
      </c>
      <c r="H789" s="70">
        <v>80</v>
      </c>
      <c r="I789" s="71"/>
      <c r="J789" s="66">
        <f t="shared" si="90"/>
        <v>0</v>
      </c>
      <c r="K789" s="1"/>
      <c r="L789" s="11"/>
    </row>
    <row r="790" spans="1:12" ht="15.75" x14ac:dyDescent="0.25">
      <c r="A790" s="89"/>
      <c r="B790" s="67" t="s">
        <v>1358</v>
      </c>
      <c r="C790" s="68" t="s">
        <v>1359</v>
      </c>
      <c r="D790" s="69">
        <v>122.59</v>
      </c>
      <c r="E790" s="62">
        <f t="shared" si="87"/>
        <v>0</v>
      </c>
      <c r="F790" s="63">
        <f t="shared" si="88"/>
        <v>0</v>
      </c>
      <c r="G790" s="70">
        <v>15</v>
      </c>
      <c r="H790" s="70">
        <v>60</v>
      </c>
      <c r="I790" s="71"/>
      <c r="J790" s="66">
        <f t="shared" si="90"/>
        <v>0</v>
      </c>
      <c r="K790" s="1"/>
      <c r="L790" s="11"/>
    </row>
    <row r="791" spans="1:12" ht="15.75" x14ac:dyDescent="0.25">
      <c r="A791" s="89"/>
      <c r="B791" s="72" t="s">
        <v>1360</v>
      </c>
      <c r="C791" s="73" t="s">
        <v>1361</v>
      </c>
      <c r="D791" s="74">
        <v>151.80000000000001</v>
      </c>
      <c r="E791" s="75">
        <f t="shared" si="87"/>
        <v>0</v>
      </c>
      <c r="F791" s="94">
        <f t="shared" si="88"/>
        <v>0</v>
      </c>
      <c r="G791" s="76">
        <v>12</v>
      </c>
      <c r="H791" s="76">
        <v>24</v>
      </c>
      <c r="I791" s="77"/>
      <c r="J791" s="78">
        <f t="shared" si="90"/>
        <v>0</v>
      </c>
      <c r="K791" s="1"/>
      <c r="L791" s="11"/>
    </row>
    <row r="792" spans="1:12" ht="15.75" x14ac:dyDescent="0.25">
      <c r="A792" s="89"/>
      <c r="B792" s="67" t="s">
        <v>1362</v>
      </c>
      <c r="C792" s="133" t="s">
        <v>1363</v>
      </c>
      <c r="D792" s="69">
        <v>214.63</v>
      </c>
      <c r="E792" s="62">
        <f t="shared" si="87"/>
        <v>0</v>
      </c>
      <c r="F792" s="113">
        <f t="shared" si="88"/>
        <v>0</v>
      </c>
      <c r="G792" s="70">
        <v>8</v>
      </c>
      <c r="H792" s="70">
        <v>32</v>
      </c>
      <c r="I792" s="71"/>
      <c r="J792" s="79">
        <f>IFERROR(I792*F792,0)</f>
        <v>0</v>
      </c>
      <c r="K792" s="1"/>
      <c r="L792" s="11"/>
    </row>
    <row r="793" spans="1:12" ht="15.75" x14ac:dyDescent="0.25">
      <c r="A793" s="89"/>
      <c r="B793" s="107"/>
      <c r="C793" s="153"/>
      <c r="D793" s="154" t="s">
        <v>1572</v>
      </c>
      <c r="E793" s="100">
        <f t="shared" si="87"/>
        <v>0</v>
      </c>
      <c r="F793" s="101">
        <f t="shared" si="88"/>
        <v>0</v>
      </c>
      <c r="G793" s="155" t="s">
        <v>1572</v>
      </c>
      <c r="H793" s="155" t="s">
        <v>1572</v>
      </c>
      <c r="I793" s="103"/>
      <c r="J793" s="104"/>
      <c r="K793" s="1"/>
      <c r="L793" s="11"/>
    </row>
    <row r="794" spans="1:12" ht="15.75" x14ac:dyDescent="0.25">
      <c r="A794" s="89"/>
      <c r="B794" s="72" t="s">
        <v>1364</v>
      </c>
      <c r="C794" s="73" t="s">
        <v>1365</v>
      </c>
      <c r="D794" s="74">
        <v>166.54</v>
      </c>
      <c r="E794" s="75">
        <f t="shared" si="87"/>
        <v>0</v>
      </c>
      <c r="F794" s="94">
        <f t="shared" si="88"/>
        <v>0</v>
      </c>
      <c r="G794" s="76">
        <v>12</v>
      </c>
      <c r="H794" s="76">
        <v>24</v>
      </c>
      <c r="I794" s="77"/>
      <c r="J794" s="78">
        <f t="shared" ref="J794:J805" si="91">IFERROR(I794*F794,0)</f>
        <v>0</v>
      </c>
      <c r="K794" s="1"/>
      <c r="L794" s="11"/>
    </row>
    <row r="795" spans="1:12" ht="15.75" x14ac:dyDescent="0.25">
      <c r="A795" s="89"/>
      <c r="B795" s="67" t="s">
        <v>1366</v>
      </c>
      <c r="C795" s="68" t="s">
        <v>1367</v>
      </c>
      <c r="D795" s="69">
        <v>219.93</v>
      </c>
      <c r="E795" s="62">
        <f t="shared" si="87"/>
        <v>0</v>
      </c>
      <c r="F795" s="63">
        <f t="shared" si="88"/>
        <v>0</v>
      </c>
      <c r="G795" s="70">
        <v>15</v>
      </c>
      <c r="H795" s="70">
        <v>30</v>
      </c>
      <c r="I795" s="71"/>
      <c r="J795" s="66">
        <f t="shared" si="91"/>
        <v>0</v>
      </c>
      <c r="K795" s="1"/>
      <c r="L795" s="11"/>
    </row>
    <row r="796" spans="1:12" ht="15.75" x14ac:dyDescent="0.25">
      <c r="A796" s="89"/>
      <c r="B796" s="72" t="s">
        <v>1368</v>
      </c>
      <c r="C796" s="73" t="s">
        <v>1369</v>
      </c>
      <c r="D796" s="129">
        <v>151.76</v>
      </c>
      <c r="E796" s="75">
        <f t="shared" si="87"/>
        <v>0</v>
      </c>
      <c r="F796" s="94">
        <f t="shared" si="88"/>
        <v>0</v>
      </c>
      <c r="G796" s="76">
        <v>12</v>
      </c>
      <c r="H796" s="76">
        <v>24</v>
      </c>
      <c r="I796" s="77"/>
      <c r="J796" s="78">
        <f t="shared" si="91"/>
        <v>0</v>
      </c>
      <c r="K796" s="1"/>
      <c r="L796" s="11"/>
    </row>
    <row r="797" spans="1:12" ht="15.75" x14ac:dyDescent="0.25">
      <c r="A797" s="89"/>
      <c r="B797" s="67" t="s">
        <v>1370</v>
      </c>
      <c r="C797" s="68" t="s">
        <v>1371</v>
      </c>
      <c r="D797" s="69">
        <v>151.76</v>
      </c>
      <c r="E797" s="62">
        <f t="shared" si="87"/>
        <v>0</v>
      </c>
      <c r="F797" s="63">
        <f t="shared" si="88"/>
        <v>0</v>
      </c>
      <c r="G797" s="70">
        <v>15</v>
      </c>
      <c r="H797" s="70">
        <v>30</v>
      </c>
      <c r="I797" s="71"/>
      <c r="J797" s="66">
        <f t="shared" si="91"/>
        <v>0</v>
      </c>
      <c r="K797" s="1"/>
      <c r="L797" s="11"/>
    </row>
    <row r="798" spans="1:12" ht="15.75" x14ac:dyDescent="0.25">
      <c r="A798" s="89"/>
      <c r="B798" s="67" t="s">
        <v>1372</v>
      </c>
      <c r="C798" s="68" t="s">
        <v>1373</v>
      </c>
      <c r="D798" s="69">
        <v>151.76</v>
      </c>
      <c r="E798" s="62">
        <f t="shared" si="87"/>
        <v>0</v>
      </c>
      <c r="F798" s="63">
        <f t="shared" si="88"/>
        <v>0</v>
      </c>
      <c r="G798" s="70">
        <v>12</v>
      </c>
      <c r="H798" s="70">
        <v>24</v>
      </c>
      <c r="I798" s="71"/>
      <c r="J798" s="66">
        <f t="shared" si="91"/>
        <v>0</v>
      </c>
      <c r="K798" s="1"/>
      <c r="L798" s="11"/>
    </row>
    <row r="799" spans="1:12" ht="15.75" x14ac:dyDescent="0.25">
      <c r="A799" s="89"/>
      <c r="B799" s="67" t="s">
        <v>1374</v>
      </c>
      <c r="C799" s="68" t="s">
        <v>1375</v>
      </c>
      <c r="D799" s="69">
        <v>151.76</v>
      </c>
      <c r="E799" s="62">
        <f t="shared" si="87"/>
        <v>0</v>
      </c>
      <c r="F799" s="63">
        <f t="shared" si="88"/>
        <v>0</v>
      </c>
      <c r="G799" s="70">
        <v>12</v>
      </c>
      <c r="H799" s="70">
        <v>24</v>
      </c>
      <c r="I799" s="71"/>
      <c r="J799" s="66">
        <f t="shared" si="91"/>
        <v>0</v>
      </c>
      <c r="K799" s="1"/>
      <c r="L799" s="11"/>
    </row>
    <row r="800" spans="1:12" ht="15.75" x14ac:dyDescent="0.25">
      <c r="A800" s="89"/>
      <c r="B800" s="67" t="s">
        <v>1376</v>
      </c>
      <c r="C800" s="68" t="s">
        <v>1377</v>
      </c>
      <c r="D800" s="69">
        <v>189.74</v>
      </c>
      <c r="E800" s="62">
        <f t="shared" si="87"/>
        <v>0</v>
      </c>
      <c r="F800" s="113">
        <f t="shared" si="88"/>
        <v>0</v>
      </c>
      <c r="G800" s="70">
        <v>12</v>
      </c>
      <c r="H800" s="70">
        <v>24</v>
      </c>
      <c r="I800" s="71"/>
      <c r="J800" s="79">
        <f t="shared" si="91"/>
        <v>0</v>
      </c>
      <c r="K800" s="1"/>
      <c r="L800" s="11"/>
    </row>
    <row r="801" spans="1:12" ht="15.75" x14ac:dyDescent="0.25">
      <c r="A801" s="89"/>
      <c r="B801" s="67" t="s">
        <v>1378</v>
      </c>
      <c r="C801" s="68" t="s">
        <v>1379</v>
      </c>
      <c r="D801" s="69">
        <v>151.76</v>
      </c>
      <c r="E801" s="62">
        <f t="shared" si="87"/>
        <v>0</v>
      </c>
      <c r="F801" s="63">
        <f t="shared" si="88"/>
        <v>0</v>
      </c>
      <c r="G801" s="70">
        <v>12</v>
      </c>
      <c r="H801" s="70">
        <v>24</v>
      </c>
      <c r="I801" s="71"/>
      <c r="J801" s="66">
        <f t="shared" si="91"/>
        <v>0</v>
      </c>
      <c r="K801" s="1"/>
      <c r="L801" s="11"/>
    </row>
    <row r="802" spans="1:12" ht="15.75" x14ac:dyDescent="0.25">
      <c r="A802" s="89"/>
      <c r="B802" s="67" t="s">
        <v>1380</v>
      </c>
      <c r="C802" s="68" t="s">
        <v>1381</v>
      </c>
      <c r="D802" s="69">
        <v>186.1</v>
      </c>
      <c r="E802" s="62">
        <f t="shared" si="87"/>
        <v>0</v>
      </c>
      <c r="F802" s="63">
        <f t="shared" si="88"/>
        <v>0</v>
      </c>
      <c r="G802" s="70">
        <v>12</v>
      </c>
      <c r="H802" s="70">
        <v>24</v>
      </c>
      <c r="I802" s="71"/>
      <c r="J802" s="66">
        <f t="shared" si="91"/>
        <v>0</v>
      </c>
      <c r="K802" s="1"/>
      <c r="L802" s="11"/>
    </row>
    <row r="803" spans="1:12" ht="15.75" x14ac:dyDescent="0.25">
      <c r="A803" s="89"/>
      <c r="B803" s="67" t="s">
        <v>1382</v>
      </c>
      <c r="C803" s="68" t="s">
        <v>1383</v>
      </c>
      <c r="D803" s="69">
        <v>212.12</v>
      </c>
      <c r="E803" s="62">
        <f t="shared" si="87"/>
        <v>0</v>
      </c>
      <c r="F803" s="63">
        <f t="shared" si="88"/>
        <v>0</v>
      </c>
      <c r="G803" s="70">
        <v>12</v>
      </c>
      <c r="H803" s="70">
        <v>24</v>
      </c>
      <c r="I803" s="71"/>
      <c r="J803" s="66">
        <f t="shared" si="91"/>
        <v>0</v>
      </c>
      <c r="K803" s="1"/>
      <c r="L803" s="11"/>
    </row>
    <row r="804" spans="1:12" ht="15.75" x14ac:dyDescent="0.25">
      <c r="A804" s="89"/>
      <c r="B804" s="67" t="s">
        <v>1384</v>
      </c>
      <c r="C804" s="68" t="s">
        <v>1385</v>
      </c>
      <c r="D804" s="69">
        <v>212.12</v>
      </c>
      <c r="E804" s="62">
        <f t="shared" si="87"/>
        <v>0</v>
      </c>
      <c r="F804" s="63">
        <f t="shared" si="88"/>
        <v>0</v>
      </c>
      <c r="G804" s="70">
        <v>12</v>
      </c>
      <c r="H804" s="70">
        <v>24</v>
      </c>
      <c r="I804" s="71"/>
      <c r="J804" s="66">
        <f t="shared" si="91"/>
        <v>0</v>
      </c>
      <c r="K804" s="1"/>
      <c r="L804" s="11"/>
    </row>
    <row r="805" spans="1:12" ht="15.75" x14ac:dyDescent="0.25">
      <c r="A805" s="89"/>
      <c r="B805" s="72" t="s">
        <v>1386</v>
      </c>
      <c r="C805" s="73" t="s">
        <v>1387</v>
      </c>
      <c r="D805" s="74">
        <v>214.63</v>
      </c>
      <c r="E805" s="75">
        <f t="shared" si="87"/>
        <v>0</v>
      </c>
      <c r="F805" s="94">
        <f t="shared" si="88"/>
        <v>0</v>
      </c>
      <c r="G805" s="76">
        <v>15</v>
      </c>
      <c r="H805" s="76">
        <v>30</v>
      </c>
      <c r="I805" s="77"/>
      <c r="J805" s="78">
        <f t="shared" si="91"/>
        <v>0</v>
      </c>
      <c r="K805" s="1"/>
      <c r="L805" s="11"/>
    </row>
    <row r="806" spans="1:12" ht="15.75" x14ac:dyDescent="0.25">
      <c r="A806" s="89"/>
      <c r="B806" s="107"/>
      <c r="C806" s="153"/>
      <c r="D806" s="154" t="s">
        <v>1572</v>
      </c>
      <c r="E806" s="100">
        <f t="shared" si="87"/>
        <v>0</v>
      </c>
      <c r="F806" s="101">
        <f t="shared" si="88"/>
        <v>0</v>
      </c>
      <c r="G806" s="155" t="s">
        <v>1572</v>
      </c>
      <c r="H806" s="155" t="s">
        <v>1572</v>
      </c>
      <c r="I806" s="103"/>
      <c r="J806" s="104"/>
      <c r="K806" s="1"/>
      <c r="L806" s="11"/>
    </row>
    <row r="807" spans="1:12" ht="15.75" x14ac:dyDescent="0.25">
      <c r="A807" s="89"/>
      <c r="B807" s="67" t="s">
        <v>1388</v>
      </c>
      <c r="C807" s="68" t="s">
        <v>1389</v>
      </c>
      <c r="D807" s="69">
        <v>198.38</v>
      </c>
      <c r="E807" s="62">
        <f t="shared" si="87"/>
        <v>0</v>
      </c>
      <c r="F807" s="113">
        <f t="shared" si="88"/>
        <v>0</v>
      </c>
      <c r="G807" s="70">
        <v>10</v>
      </c>
      <c r="H807" s="70">
        <v>20</v>
      </c>
      <c r="I807" s="71"/>
      <c r="J807" s="79">
        <f t="shared" ref="J807:J811" si="92">IFERROR(I807*F807,0)</f>
        <v>0</v>
      </c>
      <c r="K807" s="1"/>
      <c r="L807" s="11"/>
    </row>
    <row r="808" spans="1:12" ht="15.75" x14ac:dyDescent="0.25">
      <c r="A808" s="89"/>
      <c r="B808" s="67" t="s">
        <v>1390</v>
      </c>
      <c r="C808" s="68" t="s">
        <v>1391</v>
      </c>
      <c r="D808" s="69">
        <v>178.85</v>
      </c>
      <c r="E808" s="62">
        <f t="shared" si="87"/>
        <v>0</v>
      </c>
      <c r="F808" s="113">
        <f t="shared" si="88"/>
        <v>0</v>
      </c>
      <c r="G808" s="70">
        <v>10</v>
      </c>
      <c r="H808" s="70">
        <v>20</v>
      </c>
      <c r="I808" s="71"/>
      <c r="J808" s="79">
        <f t="shared" si="92"/>
        <v>0</v>
      </c>
      <c r="K808" s="1"/>
      <c r="L808" s="11"/>
    </row>
    <row r="809" spans="1:12" ht="15.75" x14ac:dyDescent="0.25">
      <c r="A809" s="89"/>
      <c r="B809" s="67" t="s">
        <v>1392</v>
      </c>
      <c r="C809" s="68" t="s">
        <v>1393</v>
      </c>
      <c r="D809" s="69">
        <v>178.85</v>
      </c>
      <c r="E809" s="62">
        <f t="shared" si="87"/>
        <v>0</v>
      </c>
      <c r="F809" s="113">
        <f t="shared" si="88"/>
        <v>0</v>
      </c>
      <c r="G809" s="70">
        <v>10</v>
      </c>
      <c r="H809" s="70">
        <v>20</v>
      </c>
      <c r="I809" s="71"/>
      <c r="J809" s="79">
        <f t="shared" si="92"/>
        <v>0</v>
      </c>
      <c r="K809" s="1"/>
      <c r="L809" s="11"/>
    </row>
    <row r="810" spans="1:12" ht="15.75" x14ac:dyDescent="0.25">
      <c r="A810" s="89"/>
      <c r="B810" s="67" t="s">
        <v>1394</v>
      </c>
      <c r="C810" s="68" t="s">
        <v>1395</v>
      </c>
      <c r="D810" s="69">
        <v>208.05</v>
      </c>
      <c r="E810" s="62">
        <f t="shared" si="87"/>
        <v>0</v>
      </c>
      <c r="F810" s="113">
        <f t="shared" si="88"/>
        <v>0</v>
      </c>
      <c r="G810" s="70">
        <v>8</v>
      </c>
      <c r="H810" s="70">
        <v>16</v>
      </c>
      <c r="I810" s="71"/>
      <c r="J810" s="79">
        <f t="shared" si="92"/>
        <v>0</v>
      </c>
      <c r="K810" s="1"/>
      <c r="L810" s="11"/>
    </row>
    <row r="811" spans="1:12" ht="15.75" x14ac:dyDescent="0.25">
      <c r="A811" s="89"/>
      <c r="B811" s="67" t="s">
        <v>1396</v>
      </c>
      <c r="C811" s="68" t="s">
        <v>1397</v>
      </c>
      <c r="D811" s="69">
        <v>208.05</v>
      </c>
      <c r="E811" s="62">
        <f t="shared" si="87"/>
        <v>0</v>
      </c>
      <c r="F811" s="113">
        <f t="shared" si="88"/>
        <v>0</v>
      </c>
      <c r="G811" s="70">
        <v>8</v>
      </c>
      <c r="H811" s="70">
        <v>16</v>
      </c>
      <c r="I811" s="71"/>
      <c r="J811" s="79">
        <f t="shared" si="92"/>
        <v>0</v>
      </c>
      <c r="K811" s="1"/>
      <c r="L811" s="11"/>
    </row>
    <row r="812" spans="1:12" ht="15.75" x14ac:dyDescent="0.25">
      <c r="A812" s="89"/>
      <c r="B812" s="67" t="s">
        <v>1398</v>
      </c>
      <c r="C812" s="133" t="s">
        <v>1399</v>
      </c>
      <c r="D812" s="69">
        <v>659.38</v>
      </c>
      <c r="E812" s="62">
        <f t="shared" si="87"/>
        <v>0</v>
      </c>
      <c r="F812" s="113">
        <f t="shared" si="88"/>
        <v>0</v>
      </c>
      <c r="G812" s="70">
        <v>6</v>
      </c>
      <c r="H812" s="70">
        <v>12</v>
      </c>
      <c r="I812" s="71"/>
      <c r="J812" s="79">
        <f>IFERROR(I812*F812,0)</f>
        <v>0</v>
      </c>
      <c r="K812" s="1"/>
      <c r="L812" s="11"/>
    </row>
    <row r="813" spans="1:12" ht="15.75" x14ac:dyDescent="0.25">
      <c r="A813" s="89"/>
      <c r="B813" s="107"/>
      <c r="C813" s="153"/>
      <c r="D813" s="154" t="s">
        <v>1572</v>
      </c>
      <c r="E813" s="100">
        <f t="shared" si="87"/>
        <v>0</v>
      </c>
      <c r="F813" s="101">
        <f t="shared" si="88"/>
        <v>0</v>
      </c>
      <c r="G813" s="155" t="s">
        <v>1572</v>
      </c>
      <c r="H813" s="155" t="s">
        <v>1572</v>
      </c>
      <c r="I813" s="103"/>
      <c r="J813" s="104"/>
      <c r="K813" s="1"/>
      <c r="L813" s="11"/>
    </row>
    <row r="814" spans="1:12" ht="15.75" x14ac:dyDescent="0.25">
      <c r="A814" s="89"/>
      <c r="B814" s="67" t="s">
        <v>1400</v>
      </c>
      <c r="C814" s="68" t="s">
        <v>1401</v>
      </c>
      <c r="D814" s="69">
        <v>210.54</v>
      </c>
      <c r="E814" s="62">
        <f t="shared" si="87"/>
        <v>0</v>
      </c>
      <c r="F814" s="113">
        <f t="shared" si="88"/>
        <v>0</v>
      </c>
      <c r="G814" s="70">
        <v>8</v>
      </c>
      <c r="H814" s="70">
        <v>16</v>
      </c>
      <c r="I814" s="71"/>
      <c r="J814" s="79">
        <f t="shared" ref="J814:J822" si="93">IFERROR(I814*F814,0)</f>
        <v>0</v>
      </c>
      <c r="K814" s="1"/>
      <c r="L814" s="11"/>
    </row>
    <row r="815" spans="1:12" ht="15.75" x14ac:dyDescent="0.25">
      <c r="A815" s="89"/>
      <c r="B815" s="67" t="s">
        <v>1402</v>
      </c>
      <c r="C815" s="68" t="s">
        <v>1403</v>
      </c>
      <c r="D815" s="69">
        <v>214.63</v>
      </c>
      <c r="E815" s="62">
        <f t="shared" si="87"/>
        <v>0</v>
      </c>
      <c r="F815" s="113">
        <f t="shared" si="88"/>
        <v>0</v>
      </c>
      <c r="G815" s="70">
        <v>12</v>
      </c>
      <c r="H815" s="70">
        <v>24</v>
      </c>
      <c r="I815" s="71"/>
      <c r="J815" s="79">
        <f t="shared" si="93"/>
        <v>0</v>
      </c>
      <c r="K815" s="1"/>
      <c r="L815" s="11"/>
    </row>
    <row r="816" spans="1:12" ht="15.75" x14ac:dyDescent="0.25">
      <c r="A816" s="89"/>
      <c r="B816" s="67" t="s">
        <v>1404</v>
      </c>
      <c r="C816" s="68" t="s">
        <v>1405</v>
      </c>
      <c r="D816" s="69">
        <v>214.57</v>
      </c>
      <c r="E816" s="62">
        <f t="shared" si="87"/>
        <v>0</v>
      </c>
      <c r="F816" s="113">
        <f t="shared" si="88"/>
        <v>0</v>
      </c>
      <c r="G816" s="70">
        <v>8</v>
      </c>
      <c r="H816" s="70">
        <v>32</v>
      </c>
      <c r="I816" s="71"/>
      <c r="J816" s="79">
        <f t="shared" si="93"/>
        <v>0</v>
      </c>
      <c r="K816" s="1"/>
      <c r="L816" s="11"/>
    </row>
    <row r="817" spans="1:12" ht="15.75" x14ac:dyDescent="0.25">
      <c r="A817" s="89"/>
      <c r="B817" s="67" t="s">
        <v>1406</v>
      </c>
      <c r="C817" s="68" t="s">
        <v>1407</v>
      </c>
      <c r="D817" s="69">
        <v>214.56</v>
      </c>
      <c r="E817" s="62">
        <f t="shared" si="87"/>
        <v>0</v>
      </c>
      <c r="F817" s="113">
        <f t="shared" si="88"/>
        <v>0</v>
      </c>
      <c r="G817" s="70">
        <v>6</v>
      </c>
      <c r="H817" s="70">
        <v>12</v>
      </c>
      <c r="I817" s="71"/>
      <c r="J817" s="79">
        <f t="shared" si="93"/>
        <v>0</v>
      </c>
      <c r="K817" s="1"/>
      <c r="L817" s="11"/>
    </row>
    <row r="818" spans="1:12" ht="15.75" x14ac:dyDescent="0.25">
      <c r="A818" s="89"/>
      <c r="B818" s="67" t="s">
        <v>1408</v>
      </c>
      <c r="C818" s="68" t="s">
        <v>1409</v>
      </c>
      <c r="D818" s="69">
        <v>249.8</v>
      </c>
      <c r="E818" s="62">
        <f t="shared" si="87"/>
        <v>0</v>
      </c>
      <c r="F818" s="113">
        <f t="shared" si="88"/>
        <v>0</v>
      </c>
      <c r="G818" s="70">
        <v>8</v>
      </c>
      <c r="H818" s="70">
        <v>16</v>
      </c>
      <c r="I818" s="71"/>
      <c r="J818" s="79">
        <f t="shared" si="93"/>
        <v>0</v>
      </c>
      <c r="K818" s="1"/>
      <c r="L818" s="11"/>
    </row>
    <row r="819" spans="1:12" ht="15.75" x14ac:dyDescent="0.25">
      <c r="A819" s="89"/>
      <c r="B819" s="67" t="s">
        <v>1410</v>
      </c>
      <c r="C819" s="68" t="s">
        <v>1411</v>
      </c>
      <c r="D819" s="69">
        <v>211.14</v>
      </c>
      <c r="E819" s="62">
        <f t="shared" si="87"/>
        <v>0</v>
      </c>
      <c r="F819" s="113">
        <f t="shared" si="88"/>
        <v>0</v>
      </c>
      <c r="G819" s="70">
        <v>10</v>
      </c>
      <c r="H819" s="70">
        <v>20</v>
      </c>
      <c r="I819" s="71"/>
      <c r="J819" s="79">
        <f t="shared" si="93"/>
        <v>0</v>
      </c>
      <c r="K819" s="1"/>
      <c r="L819" s="11"/>
    </row>
    <row r="820" spans="1:12" ht="15.75" x14ac:dyDescent="0.25">
      <c r="A820" s="89"/>
      <c r="B820" s="67" t="s">
        <v>1412</v>
      </c>
      <c r="C820" s="68" t="s">
        <v>1413</v>
      </c>
      <c r="D820" s="69">
        <v>214.57</v>
      </c>
      <c r="E820" s="62">
        <f t="shared" si="87"/>
        <v>0</v>
      </c>
      <c r="F820" s="113">
        <f t="shared" si="88"/>
        <v>0</v>
      </c>
      <c r="G820" s="70">
        <v>8</v>
      </c>
      <c r="H820" s="70">
        <v>16</v>
      </c>
      <c r="I820" s="71"/>
      <c r="J820" s="79">
        <f t="shared" si="93"/>
        <v>0</v>
      </c>
      <c r="K820" s="1"/>
      <c r="L820" s="11"/>
    </row>
    <row r="821" spans="1:12" ht="15.75" x14ac:dyDescent="0.25">
      <c r="A821" s="89"/>
      <c r="B821" s="67" t="s">
        <v>1414</v>
      </c>
      <c r="C821" s="68" t="s">
        <v>1415</v>
      </c>
      <c r="D821" s="69">
        <v>208.05</v>
      </c>
      <c r="E821" s="62">
        <f t="shared" si="87"/>
        <v>0</v>
      </c>
      <c r="F821" s="113">
        <f t="shared" si="88"/>
        <v>0</v>
      </c>
      <c r="G821" s="70">
        <v>8</v>
      </c>
      <c r="H821" s="70">
        <v>16</v>
      </c>
      <c r="I821" s="71"/>
      <c r="J821" s="79">
        <f t="shared" si="93"/>
        <v>0</v>
      </c>
      <c r="K821" s="1"/>
      <c r="L821" s="11"/>
    </row>
    <row r="822" spans="1:12" ht="15.75" x14ac:dyDescent="0.25">
      <c r="A822" s="89"/>
      <c r="B822" s="67" t="s">
        <v>1416</v>
      </c>
      <c r="C822" s="68" t="s">
        <v>1417</v>
      </c>
      <c r="D822" s="69">
        <v>214.57</v>
      </c>
      <c r="E822" s="62">
        <f t="shared" si="87"/>
        <v>0</v>
      </c>
      <c r="F822" s="113">
        <f t="shared" si="88"/>
        <v>0</v>
      </c>
      <c r="G822" s="70">
        <v>8</v>
      </c>
      <c r="H822" s="70">
        <v>16</v>
      </c>
      <c r="I822" s="71"/>
      <c r="J822" s="79">
        <f t="shared" si="93"/>
        <v>0</v>
      </c>
      <c r="K822" s="1"/>
      <c r="L822" s="11"/>
    </row>
    <row r="823" spans="1:12" ht="15.75" x14ac:dyDescent="0.25">
      <c r="A823" s="89"/>
      <c r="B823" s="107"/>
      <c r="C823" s="153"/>
      <c r="D823" s="154" t="s">
        <v>1572</v>
      </c>
      <c r="E823" s="100">
        <f t="shared" si="87"/>
        <v>0</v>
      </c>
      <c r="F823" s="101">
        <f t="shared" si="88"/>
        <v>0</v>
      </c>
      <c r="G823" s="155" t="s">
        <v>1572</v>
      </c>
      <c r="H823" s="155" t="s">
        <v>1572</v>
      </c>
      <c r="I823" s="103"/>
      <c r="J823" s="104"/>
      <c r="K823" s="1"/>
      <c r="L823" s="11"/>
    </row>
    <row r="824" spans="1:12" ht="15.75" x14ac:dyDescent="0.25">
      <c r="A824" s="89"/>
      <c r="B824" s="59" t="s">
        <v>1418</v>
      </c>
      <c r="C824" s="60" t="s">
        <v>1419</v>
      </c>
      <c r="D824" s="61">
        <v>570.79</v>
      </c>
      <c r="E824" s="105">
        <f t="shared" si="87"/>
        <v>0</v>
      </c>
      <c r="F824" s="63">
        <f t="shared" si="88"/>
        <v>0</v>
      </c>
      <c r="G824" s="64">
        <v>6</v>
      </c>
      <c r="H824" s="64">
        <v>12</v>
      </c>
      <c r="I824" s="65"/>
      <c r="J824" s="66">
        <f t="shared" ref="J824:J829" si="94">IFERROR(I824*F824,0)</f>
        <v>0</v>
      </c>
      <c r="K824" s="1"/>
      <c r="L824" s="11"/>
    </row>
    <row r="825" spans="1:12" ht="15.75" x14ac:dyDescent="0.25">
      <c r="A825" s="89"/>
      <c r="B825" s="67" t="s">
        <v>1420</v>
      </c>
      <c r="C825" s="68" t="s">
        <v>1421</v>
      </c>
      <c r="D825" s="69">
        <v>570.79</v>
      </c>
      <c r="E825" s="62">
        <f t="shared" si="87"/>
        <v>0</v>
      </c>
      <c r="F825" s="63">
        <f t="shared" si="88"/>
        <v>0</v>
      </c>
      <c r="G825" s="70">
        <v>6</v>
      </c>
      <c r="H825" s="70">
        <v>12</v>
      </c>
      <c r="I825" s="71"/>
      <c r="J825" s="66">
        <f t="shared" si="94"/>
        <v>0</v>
      </c>
      <c r="K825" s="1"/>
      <c r="L825" s="11"/>
    </row>
    <row r="826" spans="1:12" ht="15.75" x14ac:dyDescent="0.25">
      <c r="A826" s="89"/>
      <c r="B826" s="67" t="s">
        <v>1422</v>
      </c>
      <c r="C826" s="68" t="s">
        <v>1423</v>
      </c>
      <c r="D826" s="69">
        <v>570.79</v>
      </c>
      <c r="E826" s="62">
        <f t="shared" si="87"/>
        <v>0</v>
      </c>
      <c r="F826" s="63">
        <f t="shared" si="88"/>
        <v>0</v>
      </c>
      <c r="G826" s="70">
        <v>5</v>
      </c>
      <c r="H826" s="70">
        <v>10</v>
      </c>
      <c r="I826" s="71"/>
      <c r="J826" s="66">
        <f t="shared" si="94"/>
        <v>0</v>
      </c>
      <c r="K826" s="1"/>
      <c r="L826" s="11"/>
    </row>
    <row r="827" spans="1:12" ht="15.75" x14ac:dyDescent="0.25">
      <c r="A827" s="89"/>
      <c r="B827" s="67" t="s">
        <v>1424</v>
      </c>
      <c r="C827" s="68" t="s">
        <v>1425</v>
      </c>
      <c r="D827" s="69">
        <v>570.79</v>
      </c>
      <c r="E827" s="62">
        <f t="shared" si="87"/>
        <v>0</v>
      </c>
      <c r="F827" s="63">
        <f t="shared" si="88"/>
        <v>0</v>
      </c>
      <c r="G827" s="70">
        <v>5</v>
      </c>
      <c r="H827" s="70">
        <v>10</v>
      </c>
      <c r="I827" s="71"/>
      <c r="J827" s="66">
        <f t="shared" si="94"/>
        <v>0</v>
      </c>
      <c r="K827" s="1"/>
      <c r="L827" s="11"/>
    </row>
    <row r="828" spans="1:12" ht="15.75" x14ac:dyDescent="0.25">
      <c r="A828" s="89"/>
      <c r="B828" s="67" t="s">
        <v>1426</v>
      </c>
      <c r="C828" s="68" t="s">
        <v>1427</v>
      </c>
      <c r="D828" s="69">
        <v>570.79</v>
      </c>
      <c r="E828" s="62">
        <f t="shared" si="87"/>
        <v>0</v>
      </c>
      <c r="F828" s="63">
        <f t="shared" si="88"/>
        <v>0</v>
      </c>
      <c r="G828" s="70">
        <v>5</v>
      </c>
      <c r="H828" s="70">
        <v>10</v>
      </c>
      <c r="I828" s="71"/>
      <c r="J828" s="66">
        <f t="shared" si="94"/>
        <v>0</v>
      </c>
      <c r="K828" s="1"/>
      <c r="L828" s="11"/>
    </row>
    <row r="829" spans="1:12" ht="15.75" x14ac:dyDescent="0.25">
      <c r="A829" s="89"/>
      <c r="B829" s="67" t="s">
        <v>1428</v>
      </c>
      <c r="C829" s="68" t="s">
        <v>1429</v>
      </c>
      <c r="D829" s="69">
        <v>570.79</v>
      </c>
      <c r="E829" s="62">
        <f t="shared" si="87"/>
        <v>0</v>
      </c>
      <c r="F829" s="113">
        <f t="shared" si="88"/>
        <v>0</v>
      </c>
      <c r="G829" s="70">
        <v>8</v>
      </c>
      <c r="H829" s="70">
        <v>16</v>
      </c>
      <c r="I829" s="71"/>
      <c r="J829" s="79">
        <f t="shared" si="94"/>
        <v>0</v>
      </c>
      <c r="K829" s="1"/>
      <c r="L829" s="11"/>
    </row>
    <row r="830" spans="1:12" ht="15.75" x14ac:dyDescent="0.25">
      <c r="A830" s="89"/>
      <c r="B830" s="107"/>
      <c r="C830" s="153"/>
      <c r="D830" s="154" t="s">
        <v>1572</v>
      </c>
      <c r="E830" s="100">
        <f t="shared" si="87"/>
        <v>0</v>
      </c>
      <c r="F830" s="101">
        <f t="shared" si="88"/>
        <v>0</v>
      </c>
      <c r="G830" s="155" t="s">
        <v>1572</v>
      </c>
      <c r="H830" s="155" t="s">
        <v>1572</v>
      </c>
      <c r="I830" s="103"/>
      <c r="J830" s="104"/>
      <c r="K830" s="1"/>
      <c r="L830" s="11"/>
    </row>
    <row r="831" spans="1:12" ht="15.75" x14ac:dyDescent="0.25">
      <c r="A831" s="89"/>
      <c r="B831" s="67" t="s">
        <v>1430</v>
      </c>
      <c r="C831" s="68" t="s">
        <v>1431</v>
      </c>
      <c r="D831" s="128">
        <v>776.82</v>
      </c>
      <c r="E831" s="62">
        <f t="shared" si="87"/>
        <v>0</v>
      </c>
      <c r="F831" s="113">
        <f t="shared" si="88"/>
        <v>0</v>
      </c>
      <c r="G831" s="70">
        <v>1</v>
      </c>
      <c r="H831" s="70">
        <v>22</v>
      </c>
      <c r="I831" s="71"/>
      <c r="J831" s="79">
        <f>IFERROR(I831*F831,0)</f>
        <v>0</v>
      </c>
      <c r="K831" s="1"/>
      <c r="L831" s="11"/>
    </row>
    <row r="832" spans="1:12" ht="15.75" x14ac:dyDescent="0.25">
      <c r="A832" s="89"/>
      <c r="B832" s="67" t="s">
        <v>1432</v>
      </c>
      <c r="C832" s="68" t="s">
        <v>1433</v>
      </c>
      <c r="D832" s="69">
        <v>571.84</v>
      </c>
      <c r="E832" s="62">
        <f t="shared" si="87"/>
        <v>0</v>
      </c>
      <c r="F832" s="113">
        <f t="shared" si="88"/>
        <v>0</v>
      </c>
      <c r="G832" s="70">
        <v>1</v>
      </c>
      <c r="H832" s="70">
        <v>22</v>
      </c>
      <c r="I832" s="71"/>
      <c r="J832" s="79">
        <f t="shared" ref="J832:J833" si="95">IFERROR(I832*F832,0)</f>
        <v>0</v>
      </c>
      <c r="K832" s="1"/>
      <c r="L832" s="11"/>
    </row>
    <row r="833" spans="1:12" ht="15.75" x14ac:dyDescent="0.25">
      <c r="A833" s="89"/>
      <c r="B833" s="67" t="s">
        <v>1434</v>
      </c>
      <c r="C833" s="68" t="s">
        <v>1435</v>
      </c>
      <c r="D833" s="69">
        <v>627.99</v>
      </c>
      <c r="E833" s="62">
        <f t="shared" si="87"/>
        <v>0</v>
      </c>
      <c r="F833" s="113">
        <f t="shared" si="88"/>
        <v>0</v>
      </c>
      <c r="G833" s="70">
        <v>1</v>
      </c>
      <c r="H833" s="70">
        <v>16</v>
      </c>
      <c r="I833" s="71"/>
      <c r="J833" s="79">
        <f t="shared" si="95"/>
        <v>0</v>
      </c>
      <c r="K833" s="1"/>
      <c r="L833" s="11"/>
    </row>
    <row r="834" spans="1:12" ht="15.75" x14ac:dyDescent="0.25">
      <c r="A834" s="89"/>
      <c r="B834" s="107"/>
      <c r="C834" s="153"/>
      <c r="D834" s="154" t="s">
        <v>1572</v>
      </c>
      <c r="E834" s="100">
        <f t="shared" si="87"/>
        <v>0</v>
      </c>
      <c r="F834" s="101">
        <f t="shared" si="88"/>
        <v>0</v>
      </c>
      <c r="G834" s="155" t="s">
        <v>1572</v>
      </c>
      <c r="H834" s="155" t="s">
        <v>1572</v>
      </c>
      <c r="I834" s="103"/>
      <c r="J834" s="104"/>
      <c r="K834" s="1"/>
      <c r="L834" s="11"/>
    </row>
    <row r="835" spans="1:12" ht="15.75" x14ac:dyDescent="0.25">
      <c r="A835" s="89"/>
      <c r="B835" s="67" t="s">
        <v>1436</v>
      </c>
      <c r="C835" s="68" t="s">
        <v>1437</v>
      </c>
      <c r="D835" s="69">
        <v>789.39</v>
      </c>
      <c r="E835" s="62">
        <f t="shared" si="87"/>
        <v>0</v>
      </c>
      <c r="F835" s="63">
        <f t="shared" si="88"/>
        <v>0</v>
      </c>
      <c r="G835" s="70">
        <v>6</v>
      </c>
      <c r="H835" s="70">
        <v>18</v>
      </c>
      <c r="I835" s="71"/>
      <c r="J835" s="66">
        <f t="shared" ref="J835:J840" si="96">IFERROR(I835*F835,0)</f>
        <v>0</v>
      </c>
      <c r="K835" s="1"/>
      <c r="L835" s="11"/>
    </row>
    <row r="836" spans="1:12" ht="15.75" x14ac:dyDescent="0.25">
      <c r="A836" s="89"/>
      <c r="B836" s="67" t="s">
        <v>1438</v>
      </c>
      <c r="C836" s="68" t="s">
        <v>1439</v>
      </c>
      <c r="D836" s="69">
        <v>774.54</v>
      </c>
      <c r="E836" s="62">
        <f t="shared" si="87"/>
        <v>0</v>
      </c>
      <c r="F836" s="63">
        <f t="shared" si="88"/>
        <v>0</v>
      </c>
      <c r="G836" s="70">
        <v>3</v>
      </c>
      <c r="H836" s="70">
        <v>6</v>
      </c>
      <c r="I836" s="71"/>
      <c r="J836" s="66">
        <f t="shared" si="96"/>
        <v>0</v>
      </c>
      <c r="K836" s="1"/>
      <c r="L836" s="11"/>
    </row>
    <row r="837" spans="1:12" ht="15.75" x14ac:dyDescent="0.25">
      <c r="A837" s="89"/>
      <c r="B837" s="67" t="s">
        <v>1440</v>
      </c>
      <c r="C837" s="68" t="s">
        <v>1441</v>
      </c>
      <c r="D837" s="69">
        <v>789.39</v>
      </c>
      <c r="E837" s="62">
        <f t="shared" si="87"/>
        <v>0</v>
      </c>
      <c r="F837" s="63">
        <f t="shared" si="88"/>
        <v>0</v>
      </c>
      <c r="G837" s="70">
        <v>6</v>
      </c>
      <c r="H837" s="70">
        <v>6</v>
      </c>
      <c r="I837" s="71"/>
      <c r="J837" s="66">
        <f t="shared" si="96"/>
        <v>0</v>
      </c>
      <c r="K837" s="1"/>
      <c r="L837" s="11"/>
    </row>
    <row r="838" spans="1:12" ht="15.75" x14ac:dyDescent="0.25">
      <c r="A838" s="89"/>
      <c r="B838" s="67" t="s">
        <v>1442</v>
      </c>
      <c r="C838" s="68" t="s">
        <v>1443</v>
      </c>
      <c r="D838" s="69">
        <v>774.54</v>
      </c>
      <c r="E838" s="62">
        <f t="shared" si="87"/>
        <v>0</v>
      </c>
      <c r="F838" s="63">
        <f t="shared" si="88"/>
        <v>0</v>
      </c>
      <c r="G838" s="70">
        <v>3</v>
      </c>
      <c r="H838" s="70">
        <v>6</v>
      </c>
      <c r="I838" s="71"/>
      <c r="J838" s="66">
        <f t="shared" si="96"/>
        <v>0</v>
      </c>
      <c r="K838" s="1"/>
      <c r="L838" s="11"/>
    </row>
    <row r="839" spans="1:12" ht="15.75" x14ac:dyDescent="0.25">
      <c r="A839" s="89"/>
      <c r="B839" s="67" t="s">
        <v>1444</v>
      </c>
      <c r="C839" s="68" t="s">
        <v>1445</v>
      </c>
      <c r="D839" s="69">
        <v>774.54</v>
      </c>
      <c r="E839" s="62">
        <f t="shared" ref="E839:E902" si="97">IF(D839=0,"NET",$E$2)</f>
        <v>0</v>
      </c>
      <c r="F839" s="63">
        <f t="shared" ref="F839:F902" si="98">IFERROR(ROUND(D839*E839,2),0)</f>
        <v>0</v>
      </c>
      <c r="G839" s="70">
        <v>3</v>
      </c>
      <c r="H839" s="70">
        <v>6</v>
      </c>
      <c r="I839" s="71"/>
      <c r="J839" s="66">
        <f t="shared" si="96"/>
        <v>0</v>
      </c>
      <c r="K839" s="1"/>
      <c r="L839" s="11"/>
    </row>
    <row r="840" spans="1:12" ht="15.75" x14ac:dyDescent="0.25">
      <c r="A840" s="89"/>
      <c r="B840" s="72" t="s">
        <v>1446</v>
      </c>
      <c r="C840" s="73" t="s">
        <v>1447</v>
      </c>
      <c r="D840" s="74">
        <v>869.42</v>
      </c>
      <c r="E840" s="75">
        <f t="shared" si="97"/>
        <v>0</v>
      </c>
      <c r="F840" s="94">
        <f t="shared" si="98"/>
        <v>0</v>
      </c>
      <c r="G840" s="76">
        <v>3</v>
      </c>
      <c r="H840" s="76">
        <v>6</v>
      </c>
      <c r="I840" s="77"/>
      <c r="J840" s="78">
        <f t="shared" si="96"/>
        <v>0</v>
      </c>
      <c r="K840" s="1"/>
      <c r="L840" s="11"/>
    </row>
    <row r="841" spans="1:12" ht="15.75" x14ac:dyDescent="0.25">
      <c r="A841" s="89"/>
      <c r="B841" s="107"/>
      <c r="C841" s="153"/>
      <c r="D841" s="154" t="s">
        <v>1572</v>
      </c>
      <c r="E841" s="100">
        <f t="shared" si="97"/>
        <v>0</v>
      </c>
      <c r="F841" s="101">
        <f t="shared" si="98"/>
        <v>0</v>
      </c>
      <c r="G841" s="155" t="s">
        <v>1572</v>
      </c>
      <c r="H841" s="155" t="s">
        <v>1572</v>
      </c>
      <c r="I841" s="103"/>
      <c r="J841" s="104"/>
      <c r="K841" s="1"/>
      <c r="L841" s="11"/>
    </row>
    <row r="842" spans="1:12" ht="15.75" x14ac:dyDescent="0.25">
      <c r="A842" s="89"/>
      <c r="B842" s="59" t="s">
        <v>1448</v>
      </c>
      <c r="C842" s="60" t="s">
        <v>1449</v>
      </c>
      <c r="D842" s="112">
        <v>1176.54</v>
      </c>
      <c r="E842" s="105">
        <f t="shared" si="97"/>
        <v>0</v>
      </c>
      <c r="F842" s="63">
        <f t="shared" si="98"/>
        <v>0</v>
      </c>
      <c r="G842" s="64">
        <v>1</v>
      </c>
      <c r="H842" s="64">
        <v>16</v>
      </c>
      <c r="I842" s="65"/>
      <c r="J842" s="66">
        <f>IFERROR(I842*F842,0)</f>
        <v>0</v>
      </c>
      <c r="K842" s="1"/>
      <c r="L842" s="11"/>
    </row>
    <row r="843" spans="1:12" ht="15.75" x14ac:dyDescent="0.25">
      <c r="A843" s="89"/>
      <c r="B843" s="164"/>
      <c r="C843" s="165"/>
      <c r="D843" s="166" t="s">
        <v>1572</v>
      </c>
      <c r="E843" s="100">
        <f t="shared" si="97"/>
        <v>0</v>
      </c>
      <c r="F843" s="101">
        <f t="shared" si="98"/>
        <v>0</v>
      </c>
      <c r="G843" s="102" t="s">
        <v>1572</v>
      </c>
      <c r="H843" s="102" t="s">
        <v>1572</v>
      </c>
      <c r="I843" s="167"/>
      <c r="J843" s="104"/>
      <c r="K843" s="1"/>
    </row>
    <row r="844" spans="1:12" ht="15.75" x14ac:dyDescent="0.25">
      <c r="A844" s="89"/>
      <c r="B844" s="67" t="s">
        <v>1450</v>
      </c>
      <c r="C844" s="68" t="s">
        <v>1451</v>
      </c>
      <c r="D844" s="69">
        <v>1656.14</v>
      </c>
      <c r="E844" s="62">
        <f t="shared" si="97"/>
        <v>0</v>
      </c>
      <c r="F844" s="63">
        <f t="shared" si="98"/>
        <v>0</v>
      </c>
      <c r="G844" s="70">
        <v>4</v>
      </c>
      <c r="H844" s="70">
        <v>4</v>
      </c>
      <c r="I844" s="71"/>
      <c r="J844" s="66">
        <f t="shared" ref="J844:J848" si="99">IFERROR(I844*F844,0)</f>
        <v>0</v>
      </c>
      <c r="K844" s="1"/>
      <c r="L844" s="11"/>
    </row>
    <row r="845" spans="1:12" ht="15.75" x14ac:dyDescent="0.25">
      <c r="A845" s="89"/>
      <c r="B845" s="67" t="s">
        <v>1452</v>
      </c>
      <c r="C845" s="68" t="s">
        <v>1453</v>
      </c>
      <c r="D845" s="69">
        <v>1549.5</v>
      </c>
      <c r="E845" s="62">
        <f t="shared" si="97"/>
        <v>0</v>
      </c>
      <c r="F845" s="63">
        <f t="shared" si="98"/>
        <v>0</v>
      </c>
      <c r="G845" s="70">
        <v>1</v>
      </c>
      <c r="H845" s="70">
        <v>8</v>
      </c>
      <c r="I845" s="71"/>
      <c r="J845" s="66">
        <f t="shared" si="99"/>
        <v>0</v>
      </c>
      <c r="K845" s="1"/>
      <c r="L845" s="11"/>
    </row>
    <row r="846" spans="1:12" ht="15.75" x14ac:dyDescent="0.25">
      <c r="A846" s="89"/>
      <c r="B846" s="67" t="s">
        <v>1454</v>
      </c>
      <c r="C846" s="68" t="s">
        <v>1455</v>
      </c>
      <c r="D846" s="69">
        <v>1495.12</v>
      </c>
      <c r="E846" s="62">
        <f t="shared" si="97"/>
        <v>0</v>
      </c>
      <c r="F846" s="63">
        <f t="shared" si="98"/>
        <v>0</v>
      </c>
      <c r="G846" s="70">
        <v>2</v>
      </c>
      <c r="H846" s="70">
        <v>2</v>
      </c>
      <c r="I846" s="71"/>
      <c r="J846" s="66">
        <f t="shared" si="99"/>
        <v>0</v>
      </c>
      <c r="K846" s="1"/>
      <c r="L846" s="11"/>
    </row>
    <row r="847" spans="1:12" ht="15.75" x14ac:dyDescent="0.25">
      <c r="A847" s="89"/>
      <c r="B847" s="67" t="s">
        <v>1456</v>
      </c>
      <c r="C847" s="68" t="s">
        <v>1457</v>
      </c>
      <c r="D847" s="69">
        <v>1707.06</v>
      </c>
      <c r="E847" s="62">
        <f t="shared" si="97"/>
        <v>0</v>
      </c>
      <c r="F847" s="63">
        <f t="shared" si="98"/>
        <v>0</v>
      </c>
      <c r="G847" s="70">
        <v>3</v>
      </c>
      <c r="H847" s="70">
        <v>3</v>
      </c>
      <c r="I847" s="71"/>
      <c r="J847" s="66">
        <f t="shared" si="99"/>
        <v>0</v>
      </c>
      <c r="K847" s="1"/>
      <c r="L847" s="11"/>
    </row>
    <row r="848" spans="1:12" ht="15.75" x14ac:dyDescent="0.25">
      <c r="A848" s="89"/>
      <c r="B848" s="67" t="s">
        <v>1458</v>
      </c>
      <c r="C848" s="68" t="s">
        <v>1459</v>
      </c>
      <c r="D848" s="69">
        <v>1549.5</v>
      </c>
      <c r="E848" s="62">
        <f t="shared" si="97"/>
        <v>0</v>
      </c>
      <c r="F848" s="63">
        <f t="shared" si="98"/>
        <v>0</v>
      </c>
      <c r="G848" s="70">
        <v>2</v>
      </c>
      <c r="H848" s="70">
        <v>2</v>
      </c>
      <c r="I848" s="71"/>
      <c r="J848" s="66">
        <f t="shared" si="99"/>
        <v>0</v>
      </c>
      <c r="K848" s="1"/>
      <c r="L848" s="11"/>
    </row>
    <row r="849" spans="1:12" ht="15.75" x14ac:dyDescent="0.25">
      <c r="A849" s="89"/>
      <c r="B849" s="107"/>
      <c r="C849" s="153"/>
      <c r="D849" s="154" t="s">
        <v>1572</v>
      </c>
      <c r="E849" s="100">
        <f t="shared" si="97"/>
        <v>0</v>
      </c>
      <c r="F849" s="101">
        <f t="shared" si="98"/>
        <v>0</v>
      </c>
      <c r="G849" s="155" t="s">
        <v>1572</v>
      </c>
      <c r="H849" s="155" t="s">
        <v>1572</v>
      </c>
      <c r="I849" s="103"/>
      <c r="J849" s="104"/>
      <c r="K849" s="1"/>
      <c r="L849" s="11"/>
    </row>
    <row r="850" spans="1:12" ht="15.75" x14ac:dyDescent="0.25">
      <c r="A850" s="89"/>
      <c r="B850" s="67" t="s">
        <v>1460</v>
      </c>
      <c r="C850" s="68" t="s">
        <v>1461</v>
      </c>
      <c r="D850" s="69">
        <v>6346.73</v>
      </c>
      <c r="E850" s="62">
        <f t="shared" si="97"/>
        <v>0</v>
      </c>
      <c r="F850" s="63">
        <f t="shared" si="98"/>
        <v>0</v>
      </c>
      <c r="G850" s="70">
        <v>1</v>
      </c>
      <c r="H850" s="70">
        <v>2</v>
      </c>
      <c r="I850" s="71"/>
      <c r="J850" s="66">
        <f t="shared" ref="J850" si="100">IFERROR(I850*F850,0)</f>
        <v>0</v>
      </c>
      <c r="K850" s="1"/>
      <c r="L850" s="11"/>
    </row>
    <row r="851" spans="1:12" ht="15.75" x14ac:dyDescent="0.25">
      <c r="A851" s="80"/>
      <c r="B851" s="81"/>
      <c r="C851" s="82" t="s">
        <v>685</v>
      </c>
      <c r="D851" s="83" t="s">
        <v>1572</v>
      </c>
      <c r="E851" s="84">
        <f t="shared" si="97"/>
        <v>0</v>
      </c>
      <c r="F851" s="85">
        <f t="shared" si="98"/>
        <v>0</v>
      </c>
      <c r="G851" s="86" t="s">
        <v>1572</v>
      </c>
      <c r="H851" s="86" t="s">
        <v>1572</v>
      </c>
      <c r="I851" s="87"/>
      <c r="J851" s="88"/>
      <c r="K851" s="1"/>
      <c r="L851" s="11"/>
    </row>
    <row r="852" spans="1:12" ht="15.75" x14ac:dyDescent="0.25">
      <c r="A852" s="89"/>
      <c r="B852" s="59" t="s">
        <v>1462</v>
      </c>
      <c r="C852" s="60" t="s">
        <v>1463</v>
      </c>
      <c r="D852" s="61">
        <v>22.7</v>
      </c>
      <c r="E852" s="105">
        <f t="shared" si="97"/>
        <v>0</v>
      </c>
      <c r="F852" s="63">
        <f t="shared" si="98"/>
        <v>0</v>
      </c>
      <c r="G852" s="64">
        <v>120</v>
      </c>
      <c r="H852" s="64">
        <v>1440</v>
      </c>
      <c r="I852" s="65"/>
      <c r="J852" s="66">
        <f t="shared" ref="J852:J865" si="101">IFERROR(I852*F852,0)</f>
        <v>0</v>
      </c>
      <c r="K852" s="1"/>
      <c r="L852" s="11"/>
    </row>
    <row r="853" spans="1:12" ht="15.75" x14ac:dyDescent="0.25">
      <c r="A853" s="89"/>
      <c r="B853" s="115" t="s">
        <v>1464</v>
      </c>
      <c r="C853" s="68" t="s">
        <v>1465</v>
      </c>
      <c r="D853" s="69">
        <v>22.7</v>
      </c>
      <c r="E853" s="62">
        <f t="shared" si="97"/>
        <v>0</v>
      </c>
      <c r="F853" s="63">
        <f t="shared" si="98"/>
        <v>0</v>
      </c>
      <c r="G853" s="70">
        <v>80</v>
      </c>
      <c r="H853" s="70">
        <v>960</v>
      </c>
      <c r="I853" s="71"/>
      <c r="J853" s="66">
        <f t="shared" si="101"/>
        <v>0</v>
      </c>
      <c r="K853" s="1"/>
      <c r="L853" s="11"/>
    </row>
    <row r="854" spans="1:12" ht="15.75" x14ac:dyDescent="0.25">
      <c r="A854" s="89"/>
      <c r="B854" s="115" t="s">
        <v>1466</v>
      </c>
      <c r="C854" s="68" t="s">
        <v>1467</v>
      </c>
      <c r="D854" s="69">
        <v>22.05</v>
      </c>
      <c r="E854" s="62">
        <f t="shared" si="97"/>
        <v>0</v>
      </c>
      <c r="F854" s="63">
        <f t="shared" si="98"/>
        <v>0</v>
      </c>
      <c r="G854" s="70">
        <v>60</v>
      </c>
      <c r="H854" s="70">
        <v>720</v>
      </c>
      <c r="I854" s="71"/>
      <c r="J854" s="66">
        <f t="shared" si="101"/>
        <v>0</v>
      </c>
      <c r="K854" s="1"/>
      <c r="L854" s="11"/>
    </row>
    <row r="855" spans="1:12" ht="15.75" x14ac:dyDescent="0.25">
      <c r="A855" s="89"/>
      <c r="B855" s="115" t="s">
        <v>1468</v>
      </c>
      <c r="C855" s="68" t="s">
        <v>1469</v>
      </c>
      <c r="D855" s="69">
        <v>16.93</v>
      </c>
      <c r="E855" s="62">
        <f t="shared" si="97"/>
        <v>0</v>
      </c>
      <c r="F855" s="63">
        <f t="shared" si="98"/>
        <v>0</v>
      </c>
      <c r="G855" s="70">
        <v>50</v>
      </c>
      <c r="H855" s="70">
        <v>300</v>
      </c>
      <c r="I855" s="71"/>
      <c r="J855" s="66">
        <f t="shared" si="101"/>
        <v>0</v>
      </c>
      <c r="K855" s="1"/>
      <c r="L855" s="11"/>
    </row>
    <row r="856" spans="1:12" ht="15.75" x14ac:dyDescent="0.25">
      <c r="A856" s="89"/>
      <c r="B856" s="115" t="s">
        <v>1470</v>
      </c>
      <c r="C856" s="68" t="s">
        <v>1471</v>
      </c>
      <c r="D856" s="69">
        <v>24.47</v>
      </c>
      <c r="E856" s="62">
        <f t="shared" si="97"/>
        <v>0</v>
      </c>
      <c r="F856" s="63">
        <f t="shared" si="98"/>
        <v>0</v>
      </c>
      <c r="G856" s="70">
        <v>40</v>
      </c>
      <c r="H856" s="70">
        <v>160</v>
      </c>
      <c r="I856" s="71"/>
      <c r="J856" s="66">
        <f t="shared" si="101"/>
        <v>0</v>
      </c>
      <c r="K856" s="1"/>
      <c r="L856" s="11"/>
    </row>
    <row r="857" spans="1:12" ht="15.75" x14ac:dyDescent="0.25">
      <c r="A857" s="89"/>
      <c r="B857" s="115" t="s">
        <v>1472</v>
      </c>
      <c r="C857" s="68" t="s">
        <v>1473</v>
      </c>
      <c r="D857" s="69">
        <v>26.82</v>
      </c>
      <c r="E857" s="62">
        <f t="shared" si="97"/>
        <v>0</v>
      </c>
      <c r="F857" s="63">
        <f t="shared" si="98"/>
        <v>0</v>
      </c>
      <c r="G857" s="70">
        <v>25</v>
      </c>
      <c r="H857" s="70">
        <v>100</v>
      </c>
      <c r="I857" s="71"/>
      <c r="J857" s="66">
        <f t="shared" si="101"/>
        <v>0</v>
      </c>
      <c r="K857" s="1"/>
      <c r="L857" s="11"/>
    </row>
    <row r="858" spans="1:12" ht="15.75" x14ac:dyDescent="0.25">
      <c r="A858" s="89"/>
      <c r="B858" s="115" t="s">
        <v>1474</v>
      </c>
      <c r="C858" s="121" t="s">
        <v>1475</v>
      </c>
      <c r="D858" s="69">
        <v>38.97</v>
      </c>
      <c r="E858" s="62">
        <f t="shared" si="97"/>
        <v>0</v>
      </c>
      <c r="F858" s="63">
        <f t="shared" si="98"/>
        <v>0</v>
      </c>
      <c r="G858" s="70">
        <v>20</v>
      </c>
      <c r="H858" s="70">
        <v>80</v>
      </c>
      <c r="I858" s="71"/>
      <c r="J858" s="66">
        <f t="shared" si="101"/>
        <v>0</v>
      </c>
      <c r="K858" s="1"/>
      <c r="L858" s="11"/>
    </row>
    <row r="859" spans="1:12" ht="15.75" x14ac:dyDescent="0.25">
      <c r="A859" s="89"/>
      <c r="B859" s="115" t="s">
        <v>1476</v>
      </c>
      <c r="C859" s="68" t="s">
        <v>1477</v>
      </c>
      <c r="D859" s="69">
        <v>49.8</v>
      </c>
      <c r="E859" s="62">
        <f t="shared" si="97"/>
        <v>0</v>
      </c>
      <c r="F859" s="113">
        <f t="shared" si="98"/>
        <v>0</v>
      </c>
      <c r="G859" s="70">
        <v>18</v>
      </c>
      <c r="H859" s="70">
        <v>54</v>
      </c>
      <c r="I859" s="71"/>
      <c r="J859" s="79">
        <f t="shared" si="101"/>
        <v>0</v>
      </c>
      <c r="K859" s="1"/>
      <c r="L859" s="11"/>
    </row>
    <row r="860" spans="1:12" ht="15.75" x14ac:dyDescent="0.25">
      <c r="A860" s="89"/>
      <c r="B860" s="115" t="s">
        <v>1478</v>
      </c>
      <c r="C860" s="68" t="s">
        <v>1479</v>
      </c>
      <c r="D860" s="69">
        <v>62.9</v>
      </c>
      <c r="E860" s="62">
        <f t="shared" si="97"/>
        <v>0</v>
      </c>
      <c r="F860" s="113">
        <f t="shared" si="98"/>
        <v>0</v>
      </c>
      <c r="G860" s="70">
        <v>12</v>
      </c>
      <c r="H860" s="70">
        <v>36</v>
      </c>
      <c r="I860" s="71"/>
      <c r="J860" s="79">
        <f t="shared" si="101"/>
        <v>0</v>
      </c>
      <c r="K860" s="1"/>
      <c r="L860" s="11"/>
    </row>
    <row r="861" spans="1:12" ht="15.75" x14ac:dyDescent="0.25">
      <c r="A861" s="89"/>
      <c r="B861" s="115" t="s">
        <v>1480</v>
      </c>
      <c r="C861" s="68" t="s">
        <v>1481</v>
      </c>
      <c r="D861" s="69">
        <v>200.16</v>
      </c>
      <c r="E861" s="62">
        <f t="shared" si="97"/>
        <v>0</v>
      </c>
      <c r="F861" s="63">
        <f t="shared" si="98"/>
        <v>0</v>
      </c>
      <c r="G861" s="70">
        <v>20</v>
      </c>
      <c r="H861" s="70">
        <v>40</v>
      </c>
      <c r="I861" s="71"/>
      <c r="J861" s="66">
        <f t="shared" si="101"/>
        <v>0</v>
      </c>
      <c r="K861" s="1"/>
      <c r="L861" s="11"/>
    </row>
    <row r="862" spans="1:12" ht="15.75" x14ac:dyDescent="0.25">
      <c r="A862" s="89"/>
      <c r="B862" s="115" t="s">
        <v>1482</v>
      </c>
      <c r="C862" s="68" t="s">
        <v>1483</v>
      </c>
      <c r="D862" s="69">
        <v>242.51</v>
      </c>
      <c r="E862" s="62">
        <f t="shared" si="97"/>
        <v>0</v>
      </c>
      <c r="F862" s="63">
        <f t="shared" si="98"/>
        <v>0</v>
      </c>
      <c r="G862" s="70">
        <v>12</v>
      </c>
      <c r="H862" s="70">
        <v>24</v>
      </c>
      <c r="I862" s="71"/>
      <c r="J862" s="66">
        <f t="shared" si="101"/>
        <v>0</v>
      </c>
      <c r="K862" s="1"/>
      <c r="L862" s="11"/>
    </row>
    <row r="863" spans="1:12" ht="15.75" x14ac:dyDescent="0.25">
      <c r="A863" s="89"/>
      <c r="B863" s="115" t="s">
        <v>1484</v>
      </c>
      <c r="C863" s="68" t="s">
        <v>1485</v>
      </c>
      <c r="D863" s="69">
        <v>481.67</v>
      </c>
      <c r="E863" s="62">
        <f t="shared" si="97"/>
        <v>0</v>
      </c>
      <c r="F863" s="63">
        <f t="shared" si="98"/>
        <v>0</v>
      </c>
      <c r="G863" s="70">
        <v>6</v>
      </c>
      <c r="H863" s="70">
        <v>12</v>
      </c>
      <c r="I863" s="71"/>
      <c r="J863" s="66">
        <f t="shared" si="101"/>
        <v>0</v>
      </c>
      <c r="K863" s="1"/>
      <c r="L863" s="11"/>
    </row>
    <row r="864" spans="1:12" ht="15.75" x14ac:dyDescent="0.25">
      <c r="A864" s="89"/>
      <c r="B864" s="115" t="s">
        <v>1486</v>
      </c>
      <c r="C864" s="68" t="s">
        <v>1487</v>
      </c>
      <c r="D864" s="69">
        <v>1010.99</v>
      </c>
      <c r="E864" s="62">
        <f t="shared" si="97"/>
        <v>0</v>
      </c>
      <c r="F864" s="63">
        <f t="shared" si="98"/>
        <v>0</v>
      </c>
      <c r="G864" s="70">
        <v>5</v>
      </c>
      <c r="H864" s="70">
        <v>10</v>
      </c>
      <c r="I864" s="71"/>
      <c r="J864" s="66">
        <f t="shared" si="101"/>
        <v>0</v>
      </c>
      <c r="K864" s="1"/>
      <c r="L864" s="11"/>
    </row>
    <row r="865" spans="1:12" ht="15.75" x14ac:dyDescent="0.25">
      <c r="A865" s="89"/>
      <c r="B865" s="115" t="s">
        <v>1488</v>
      </c>
      <c r="C865" s="68" t="s">
        <v>1489</v>
      </c>
      <c r="D865" s="69">
        <v>1752.83</v>
      </c>
      <c r="E865" s="62">
        <f t="shared" si="97"/>
        <v>0</v>
      </c>
      <c r="F865" s="63">
        <f t="shared" si="98"/>
        <v>0</v>
      </c>
      <c r="G865" s="70">
        <v>2</v>
      </c>
      <c r="H865" s="70">
        <v>4</v>
      </c>
      <c r="I865" s="71"/>
      <c r="J865" s="66">
        <f t="shared" si="101"/>
        <v>0</v>
      </c>
      <c r="K865" s="1"/>
      <c r="L865" s="11"/>
    </row>
    <row r="866" spans="1:12" ht="15.75" x14ac:dyDescent="0.25">
      <c r="A866" s="80"/>
      <c r="B866" s="81"/>
      <c r="C866" s="82" t="s">
        <v>714</v>
      </c>
      <c r="D866" s="83" t="s">
        <v>1572</v>
      </c>
      <c r="E866" s="84">
        <f t="shared" si="97"/>
        <v>0</v>
      </c>
      <c r="F866" s="85">
        <f t="shared" si="98"/>
        <v>0</v>
      </c>
      <c r="G866" s="86" t="s">
        <v>1572</v>
      </c>
      <c r="H866" s="86" t="s">
        <v>1572</v>
      </c>
      <c r="I866" s="87"/>
      <c r="J866" s="88"/>
      <c r="K866" s="1"/>
      <c r="L866" s="11"/>
    </row>
    <row r="867" spans="1:12" ht="15.75" x14ac:dyDescent="0.25">
      <c r="A867" s="89"/>
      <c r="B867" s="59" t="s">
        <v>1490</v>
      </c>
      <c r="C867" s="60" t="s">
        <v>1491</v>
      </c>
      <c r="D867" s="61">
        <v>18.829999999999998</v>
      </c>
      <c r="E867" s="105">
        <f t="shared" si="97"/>
        <v>0</v>
      </c>
      <c r="F867" s="63">
        <f t="shared" si="98"/>
        <v>0</v>
      </c>
      <c r="G867" s="64">
        <v>300</v>
      </c>
      <c r="H867" s="64">
        <v>3600</v>
      </c>
      <c r="I867" s="65"/>
      <c r="J867" s="66">
        <f>IFERROR(I867*F867,0)</f>
        <v>0</v>
      </c>
      <c r="K867" s="1"/>
      <c r="L867" s="11"/>
    </row>
    <row r="868" spans="1:12" ht="15.75" x14ac:dyDescent="0.25">
      <c r="A868" s="89"/>
      <c r="B868" s="67" t="s">
        <v>1492</v>
      </c>
      <c r="C868" s="68" t="s">
        <v>1493</v>
      </c>
      <c r="D868" s="69">
        <v>18.829999999999998</v>
      </c>
      <c r="E868" s="62">
        <f t="shared" si="97"/>
        <v>0</v>
      </c>
      <c r="F868" s="63">
        <f t="shared" si="98"/>
        <v>0</v>
      </c>
      <c r="G868" s="70">
        <v>150</v>
      </c>
      <c r="H868" s="70">
        <v>1800</v>
      </c>
      <c r="I868" s="71"/>
      <c r="J868" s="66">
        <f>IFERROR(I868*F868,0)</f>
        <v>0</v>
      </c>
      <c r="K868" s="1"/>
      <c r="L868" s="11"/>
    </row>
    <row r="869" spans="1:12" ht="15.75" x14ac:dyDescent="0.25">
      <c r="A869" s="89"/>
      <c r="B869" s="67" t="s">
        <v>1494</v>
      </c>
      <c r="C869" s="68" t="s">
        <v>1495</v>
      </c>
      <c r="D869" s="69">
        <v>18.829999999999998</v>
      </c>
      <c r="E869" s="62">
        <f t="shared" si="97"/>
        <v>0</v>
      </c>
      <c r="F869" s="63">
        <f t="shared" si="98"/>
        <v>0</v>
      </c>
      <c r="G869" s="70">
        <v>100</v>
      </c>
      <c r="H869" s="70">
        <v>1200</v>
      </c>
      <c r="I869" s="65"/>
      <c r="J869" s="66">
        <f>IFERROR(I869*F869,0)</f>
        <v>0</v>
      </c>
      <c r="K869" s="1"/>
      <c r="L869" s="11"/>
    </row>
    <row r="870" spans="1:12" ht="15.75" x14ac:dyDescent="0.25">
      <c r="A870" s="89"/>
      <c r="B870" s="67" t="s">
        <v>1496</v>
      </c>
      <c r="C870" s="68" t="s">
        <v>1497</v>
      </c>
      <c r="D870" s="69">
        <v>23.6</v>
      </c>
      <c r="E870" s="62">
        <f t="shared" si="97"/>
        <v>0</v>
      </c>
      <c r="F870" s="63">
        <f t="shared" si="98"/>
        <v>0</v>
      </c>
      <c r="G870" s="70">
        <v>50</v>
      </c>
      <c r="H870" s="70">
        <v>600</v>
      </c>
      <c r="I870" s="71"/>
      <c r="J870" s="66">
        <f>IFERROR(I870*F870,0)</f>
        <v>0</v>
      </c>
      <c r="K870" s="1"/>
      <c r="L870" s="11"/>
    </row>
    <row r="871" spans="1:12" ht="15.75" x14ac:dyDescent="0.25">
      <c r="A871" s="89"/>
      <c r="B871" s="67" t="s">
        <v>1498</v>
      </c>
      <c r="C871" s="68" t="s">
        <v>1499</v>
      </c>
      <c r="D871" s="69">
        <v>23.6</v>
      </c>
      <c r="E871" s="62">
        <f t="shared" si="97"/>
        <v>0</v>
      </c>
      <c r="F871" s="113">
        <f t="shared" si="98"/>
        <v>0</v>
      </c>
      <c r="G871" s="70">
        <v>30</v>
      </c>
      <c r="H871" s="70">
        <v>360</v>
      </c>
      <c r="I871" s="71"/>
      <c r="J871" s="79">
        <f>IFERROR(I871*F871,0)</f>
        <v>0</v>
      </c>
      <c r="K871" s="1"/>
      <c r="L871" s="11"/>
    </row>
    <row r="872" spans="1:12" ht="15.75" x14ac:dyDescent="0.25">
      <c r="A872" s="89"/>
      <c r="B872" s="67" t="s">
        <v>1500</v>
      </c>
      <c r="C872" s="68" t="s">
        <v>1501</v>
      </c>
      <c r="D872" s="69">
        <v>25.79</v>
      </c>
      <c r="E872" s="62">
        <f t="shared" si="97"/>
        <v>0</v>
      </c>
      <c r="F872" s="113">
        <f t="shared" si="98"/>
        <v>0</v>
      </c>
      <c r="G872" s="70">
        <v>20</v>
      </c>
      <c r="H872" s="70">
        <v>240</v>
      </c>
      <c r="I872" s="71"/>
      <c r="J872" s="79">
        <f t="shared" ref="J872:J880" si="102">IFERROR(I872*F872,0)</f>
        <v>0</v>
      </c>
      <c r="K872" s="1"/>
      <c r="L872" s="11"/>
    </row>
    <row r="873" spans="1:12" ht="15.75" x14ac:dyDescent="0.25">
      <c r="A873" s="89"/>
      <c r="B873" s="67" t="s">
        <v>1502</v>
      </c>
      <c r="C873" s="68" t="s">
        <v>1503</v>
      </c>
      <c r="D873" s="69">
        <v>39.76</v>
      </c>
      <c r="E873" s="62">
        <f t="shared" si="97"/>
        <v>0</v>
      </c>
      <c r="F873" s="63">
        <f t="shared" si="98"/>
        <v>0</v>
      </c>
      <c r="G873" s="70">
        <v>40</v>
      </c>
      <c r="H873" s="70">
        <v>120</v>
      </c>
      <c r="I873" s="71"/>
      <c r="J873" s="66">
        <f t="shared" si="102"/>
        <v>0</v>
      </c>
      <c r="K873" s="1"/>
      <c r="L873" s="11"/>
    </row>
    <row r="874" spans="1:12" ht="15.75" x14ac:dyDescent="0.25">
      <c r="A874" s="89"/>
      <c r="B874" s="67" t="s">
        <v>1504</v>
      </c>
      <c r="C874" s="68" t="s">
        <v>1505</v>
      </c>
      <c r="D874" s="69">
        <v>53.66</v>
      </c>
      <c r="E874" s="62">
        <f t="shared" si="97"/>
        <v>0</v>
      </c>
      <c r="F874" s="63">
        <f t="shared" si="98"/>
        <v>0</v>
      </c>
      <c r="G874" s="70">
        <v>30</v>
      </c>
      <c r="H874" s="70">
        <v>90</v>
      </c>
      <c r="I874" s="65"/>
      <c r="J874" s="66">
        <f t="shared" si="102"/>
        <v>0</v>
      </c>
      <c r="K874" s="1"/>
      <c r="L874" s="11"/>
    </row>
    <row r="875" spans="1:12" ht="15.75" x14ac:dyDescent="0.25">
      <c r="A875" s="89"/>
      <c r="B875" s="67" t="s">
        <v>1506</v>
      </c>
      <c r="C875" s="68" t="s">
        <v>1507</v>
      </c>
      <c r="D875" s="69">
        <v>68.12</v>
      </c>
      <c r="E875" s="62">
        <f t="shared" si="97"/>
        <v>0</v>
      </c>
      <c r="F875" s="63">
        <f t="shared" si="98"/>
        <v>0</v>
      </c>
      <c r="G875" s="70">
        <v>20</v>
      </c>
      <c r="H875" s="70">
        <v>60</v>
      </c>
      <c r="I875" s="71"/>
      <c r="J875" s="66">
        <f t="shared" si="102"/>
        <v>0</v>
      </c>
      <c r="K875" s="1"/>
      <c r="L875" s="11"/>
    </row>
    <row r="876" spans="1:12" ht="15.75" x14ac:dyDescent="0.25">
      <c r="A876" s="89"/>
      <c r="B876" s="67" t="s">
        <v>1508</v>
      </c>
      <c r="C876" s="68" t="s">
        <v>1509</v>
      </c>
      <c r="D876" s="69">
        <v>132.82</v>
      </c>
      <c r="E876" s="62">
        <f t="shared" si="97"/>
        <v>0</v>
      </c>
      <c r="F876" s="63">
        <f t="shared" si="98"/>
        <v>0</v>
      </c>
      <c r="G876" s="70">
        <v>16</v>
      </c>
      <c r="H876" s="70">
        <v>32</v>
      </c>
      <c r="I876" s="65"/>
      <c r="J876" s="66">
        <f t="shared" si="102"/>
        <v>0</v>
      </c>
      <c r="K876" s="1"/>
      <c r="L876" s="11"/>
    </row>
    <row r="877" spans="1:12" ht="15.75" x14ac:dyDescent="0.25">
      <c r="A877" s="89"/>
      <c r="B877" s="67" t="s">
        <v>1510</v>
      </c>
      <c r="C877" s="68" t="s">
        <v>1511</v>
      </c>
      <c r="D877" s="69">
        <v>188.42</v>
      </c>
      <c r="E877" s="62">
        <f t="shared" si="97"/>
        <v>0</v>
      </c>
      <c r="F877" s="63">
        <f t="shared" si="98"/>
        <v>0</v>
      </c>
      <c r="G877" s="70">
        <v>16</v>
      </c>
      <c r="H877" s="70">
        <v>32</v>
      </c>
      <c r="I877" s="71"/>
      <c r="J877" s="66">
        <f t="shared" si="102"/>
        <v>0</v>
      </c>
      <c r="K877" s="1"/>
      <c r="L877" s="11"/>
    </row>
    <row r="878" spans="1:12" ht="15.75" x14ac:dyDescent="0.25">
      <c r="A878" s="89"/>
      <c r="B878" s="67" t="s">
        <v>1512</v>
      </c>
      <c r="C878" s="68" t="s">
        <v>1513</v>
      </c>
      <c r="D878" s="69">
        <v>391.05</v>
      </c>
      <c r="E878" s="62">
        <f t="shared" si="97"/>
        <v>0</v>
      </c>
      <c r="F878" s="63">
        <f t="shared" si="98"/>
        <v>0</v>
      </c>
      <c r="G878" s="70">
        <v>6</v>
      </c>
      <c r="H878" s="70">
        <v>12</v>
      </c>
      <c r="I878" s="71"/>
      <c r="J878" s="66">
        <f t="shared" si="102"/>
        <v>0</v>
      </c>
      <c r="K878" s="1"/>
      <c r="L878" s="11"/>
    </row>
    <row r="879" spans="1:12" ht="15.75" x14ac:dyDescent="0.25">
      <c r="A879" s="89"/>
      <c r="B879" s="67" t="s">
        <v>1514</v>
      </c>
      <c r="C879" s="68" t="s">
        <v>1515</v>
      </c>
      <c r="D879" s="69">
        <v>765.39</v>
      </c>
      <c r="E879" s="62">
        <f t="shared" si="97"/>
        <v>0</v>
      </c>
      <c r="F879" s="63">
        <f t="shared" si="98"/>
        <v>0</v>
      </c>
      <c r="G879" s="70">
        <v>5</v>
      </c>
      <c r="H879" s="70">
        <v>10</v>
      </c>
      <c r="I879" s="65"/>
      <c r="J879" s="66">
        <f t="shared" si="102"/>
        <v>0</v>
      </c>
      <c r="K879" s="1"/>
      <c r="L879" s="11"/>
    </row>
    <row r="880" spans="1:12" ht="15.75" x14ac:dyDescent="0.25">
      <c r="A880" s="89"/>
      <c r="B880" s="67" t="s">
        <v>1516</v>
      </c>
      <c r="C880" s="68" t="s">
        <v>1517</v>
      </c>
      <c r="D880" s="69">
        <v>775.56</v>
      </c>
      <c r="E880" s="62">
        <f t="shared" si="97"/>
        <v>0</v>
      </c>
      <c r="F880" s="63">
        <f t="shared" si="98"/>
        <v>0</v>
      </c>
      <c r="G880" s="70">
        <v>5</v>
      </c>
      <c r="H880" s="70">
        <v>10</v>
      </c>
      <c r="I880" s="71"/>
      <c r="J880" s="66">
        <f t="shared" si="102"/>
        <v>0</v>
      </c>
      <c r="K880" s="1"/>
      <c r="L880" s="11"/>
    </row>
    <row r="881" spans="1:12" ht="15.75" x14ac:dyDescent="0.25">
      <c r="A881" s="80"/>
      <c r="B881" s="81"/>
      <c r="C881" s="82" t="s">
        <v>743</v>
      </c>
      <c r="D881" s="83" t="s">
        <v>1572</v>
      </c>
      <c r="E881" s="84">
        <f t="shared" si="97"/>
        <v>0</v>
      </c>
      <c r="F881" s="85">
        <f t="shared" si="98"/>
        <v>0</v>
      </c>
      <c r="G881" s="86" t="s">
        <v>1572</v>
      </c>
      <c r="H881" s="86" t="s">
        <v>1572</v>
      </c>
      <c r="I881" s="87"/>
      <c r="J881" s="88"/>
      <c r="K881" s="1"/>
      <c r="L881" s="11"/>
    </row>
    <row r="882" spans="1:12" ht="15.75" x14ac:dyDescent="0.25">
      <c r="A882" s="89"/>
      <c r="B882" s="59" t="s">
        <v>1518</v>
      </c>
      <c r="C882" s="60" t="s">
        <v>1519</v>
      </c>
      <c r="D882" s="61">
        <v>81.59</v>
      </c>
      <c r="E882" s="105">
        <f t="shared" si="97"/>
        <v>0</v>
      </c>
      <c r="F882" s="63">
        <f t="shared" si="98"/>
        <v>0</v>
      </c>
      <c r="G882" s="64">
        <v>30</v>
      </c>
      <c r="H882" s="64">
        <v>360</v>
      </c>
      <c r="I882" s="65"/>
      <c r="J882" s="66">
        <f t="shared" ref="J882:J892" si="103">IFERROR(I882*F882,0)</f>
        <v>0</v>
      </c>
      <c r="K882" s="1"/>
      <c r="L882" s="11"/>
    </row>
    <row r="883" spans="1:12" ht="15.75" x14ac:dyDescent="0.25">
      <c r="A883" s="89"/>
      <c r="B883" s="67" t="s">
        <v>1520</v>
      </c>
      <c r="C883" s="68" t="s">
        <v>1521</v>
      </c>
      <c r="D883" s="69">
        <v>81.59</v>
      </c>
      <c r="E883" s="62">
        <f t="shared" si="97"/>
        <v>0</v>
      </c>
      <c r="F883" s="113">
        <f t="shared" si="98"/>
        <v>0</v>
      </c>
      <c r="G883" s="70">
        <v>40</v>
      </c>
      <c r="H883" s="70">
        <v>480</v>
      </c>
      <c r="I883" s="71"/>
      <c r="J883" s="79">
        <f t="shared" si="103"/>
        <v>0</v>
      </c>
      <c r="K883" s="1"/>
      <c r="L883" s="11"/>
    </row>
    <row r="884" spans="1:12" ht="15.75" x14ac:dyDescent="0.25">
      <c r="A884" s="89"/>
      <c r="B884" s="67" t="s">
        <v>1522</v>
      </c>
      <c r="C884" s="68" t="s">
        <v>1523</v>
      </c>
      <c r="D884" s="69">
        <v>81.59</v>
      </c>
      <c r="E884" s="62">
        <f t="shared" si="97"/>
        <v>0</v>
      </c>
      <c r="F884" s="113">
        <f t="shared" si="98"/>
        <v>0</v>
      </c>
      <c r="G884" s="70">
        <v>25</v>
      </c>
      <c r="H884" s="70">
        <v>150</v>
      </c>
      <c r="I884" s="71"/>
      <c r="J884" s="79">
        <f t="shared" si="103"/>
        <v>0</v>
      </c>
      <c r="K884" s="1"/>
      <c r="L884" s="11"/>
    </row>
    <row r="885" spans="1:12" ht="15.75" x14ac:dyDescent="0.25">
      <c r="A885" s="89"/>
      <c r="B885" s="67" t="s">
        <v>1524</v>
      </c>
      <c r="C885" s="68" t="s">
        <v>1525</v>
      </c>
      <c r="D885" s="69">
        <v>81.8</v>
      </c>
      <c r="E885" s="62">
        <f t="shared" si="97"/>
        <v>0</v>
      </c>
      <c r="F885" s="113">
        <f t="shared" si="98"/>
        <v>0</v>
      </c>
      <c r="G885" s="70">
        <v>30</v>
      </c>
      <c r="H885" s="70">
        <v>90</v>
      </c>
      <c r="I885" s="71"/>
      <c r="J885" s="79">
        <f t="shared" si="103"/>
        <v>0</v>
      </c>
      <c r="K885" s="1"/>
      <c r="L885" s="11"/>
    </row>
    <row r="886" spans="1:12" ht="15.75" x14ac:dyDescent="0.25">
      <c r="A886" s="89"/>
      <c r="B886" s="67" t="s">
        <v>1526</v>
      </c>
      <c r="C886" s="68" t="s">
        <v>1527</v>
      </c>
      <c r="D886" s="69">
        <v>99.69</v>
      </c>
      <c r="E886" s="62">
        <f t="shared" si="97"/>
        <v>0</v>
      </c>
      <c r="F886" s="113">
        <f t="shared" si="98"/>
        <v>0</v>
      </c>
      <c r="G886" s="70">
        <v>30</v>
      </c>
      <c r="H886" s="70">
        <v>60</v>
      </c>
      <c r="I886" s="71"/>
      <c r="J886" s="79">
        <f t="shared" si="103"/>
        <v>0</v>
      </c>
      <c r="K886" s="1"/>
    </row>
    <row r="887" spans="1:12" ht="15.75" x14ac:dyDescent="0.25">
      <c r="A887" s="89"/>
      <c r="B887" s="67" t="s">
        <v>1528</v>
      </c>
      <c r="C887" s="68" t="s">
        <v>1529</v>
      </c>
      <c r="D887" s="69">
        <v>137.63999999999999</v>
      </c>
      <c r="E887" s="62">
        <f t="shared" si="97"/>
        <v>0</v>
      </c>
      <c r="F887" s="113">
        <f t="shared" si="98"/>
        <v>0</v>
      </c>
      <c r="G887" s="70">
        <v>15</v>
      </c>
      <c r="H887" s="70">
        <v>30</v>
      </c>
      <c r="I887" s="71"/>
      <c r="J887" s="79">
        <f t="shared" si="103"/>
        <v>0</v>
      </c>
      <c r="K887" s="1"/>
      <c r="L887" s="11"/>
    </row>
    <row r="888" spans="1:12" ht="15.75" x14ac:dyDescent="0.25">
      <c r="A888" s="89"/>
      <c r="B888" s="67" t="s">
        <v>1530</v>
      </c>
      <c r="C888" s="68" t="s">
        <v>1531</v>
      </c>
      <c r="D888" s="69">
        <v>199.17</v>
      </c>
      <c r="E888" s="62">
        <f t="shared" si="97"/>
        <v>0</v>
      </c>
      <c r="F888" s="113">
        <f t="shared" si="98"/>
        <v>0</v>
      </c>
      <c r="G888" s="70">
        <v>10</v>
      </c>
      <c r="H888" s="70">
        <v>20</v>
      </c>
      <c r="I888" s="71"/>
      <c r="J888" s="79">
        <f t="shared" si="103"/>
        <v>0</v>
      </c>
      <c r="K888" s="1"/>
      <c r="L888" s="11"/>
    </row>
    <row r="889" spans="1:12" ht="15.75" x14ac:dyDescent="0.25">
      <c r="A889" s="89"/>
      <c r="B889" s="67" t="s">
        <v>1532</v>
      </c>
      <c r="C889" s="68" t="s">
        <v>1533</v>
      </c>
      <c r="D889" s="69">
        <v>241.77</v>
      </c>
      <c r="E889" s="62">
        <f t="shared" si="97"/>
        <v>0</v>
      </c>
      <c r="F889" s="113">
        <f t="shared" si="98"/>
        <v>0</v>
      </c>
      <c r="G889" s="70">
        <v>8</v>
      </c>
      <c r="H889" s="70">
        <v>16</v>
      </c>
      <c r="I889" s="71"/>
      <c r="J889" s="79">
        <f t="shared" si="103"/>
        <v>0</v>
      </c>
      <c r="K889" s="1"/>
      <c r="L889" s="11"/>
    </row>
    <row r="890" spans="1:12" ht="15.75" x14ac:dyDescent="0.25">
      <c r="A890" s="89"/>
      <c r="B890" s="67" t="s">
        <v>1534</v>
      </c>
      <c r="C890" s="68" t="s">
        <v>1535</v>
      </c>
      <c r="D890" s="69">
        <v>460.98</v>
      </c>
      <c r="E890" s="62">
        <f t="shared" si="97"/>
        <v>0</v>
      </c>
      <c r="F890" s="113">
        <f t="shared" si="98"/>
        <v>0</v>
      </c>
      <c r="G890" s="70">
        <v>5</v>
      </c>
      <c r="H890" s="70">
        <v>10</v>
      </c>
      <c r="I890" s="71"/>
      <c r="J890" s="79">
        <f t="shared" si="103"/>
        <v>0</v>
      </c>
      <c r="K890" s="1"/>
      <c r="L890" s="11"/>
    </row>
    <row r="891" spans="1:12" ht="15.75" x14ac:dyDescent="0.25">
      <c r="A891" s="89"/>
      <c r="B891" s="67" t="s">
        <v>1536</v>
      </c>
      <c r="C891" s="68" t="s">
        <v>1537</v>
      </c>
      <c r="D891" s="69">
        <v>879.9</v>
      </c>
      <c r="E891" s="62">
        <f t="shared" si="97"/>
        <v>0</v>
      </c>
      <c r="F891" s="113">
        <f t="shared" si="98"/>
        <v>0</v>
      </c>
      <c r="G891" s="70">
        <v>3</v>
      </c>
      <c r="H891" s="70">
        <v>6</v>
      </c>
      <c r="I891" s="71"/>
      <c r="J891" s="79">
        <f t="shared" si="103"/>
        <v>0</v>
      </c>
      <c r="K891" s="1"/>
      <c r="L891" s="11"/>
    </row>
    <row r="892" spans="1:12" ht="15.75" x14ac:dyDescent="0.25">
      <c r="A892" s="89"/>
      <c r="B892" s="67" t="s">
        <v>1538</v>
      </c>
      <c r="C892" s="68" t="s">
        <v>1539</v>
      </c>
      <c r="D892" s="69">
        <v>1185.07</v>
      </c>
      <c r="E892" s="62">
        <f t="shared" si="97"/>
        <v>0</v>
      </c>
      <c r="F892" s="113">
        <f t="shared" si="98"/>
        <v>0</v>
      </c>
      <c r="G892" s="70">
        <v>1</v>
      </c>
      <c r="H892" s="70">
        <v>8</v>
      </c>
      <c r="I892" s="71"/>
      <c r="J892" s="79">
        <f t="shared" si="103"/>
        <v>0</v>
      </c>
      <c r="K892" s="1"/>
      <c r="L892" s="11"/>
    </row>
    <row r="893" spans="1:12" ht="15.75" x14ac:dyDescent="0.25">
      <c r="A893" s="80"/>
      <c r="B893" s="81"/>
      <c r="C893" s="82" t="s">
        <v>764</v>
      </c>
      <c r="D893" s="83" t="s">
        <v>1572</v>
      </c>
      <c r="E893" s="84">
        <f t="shared" si="97"/>
        <v>0</v>
      </c>
      <c r="F893" s="85">
        <f t="shared" si="98"/>
        <v>0</v>
      </c>
      <c r="G893" s="86" t="s">
        <v>1572</v>
      </c>
      <c r="H893" s="86" t="s">
        <v>1572</v>
      </c>
      <c r="I893" s="87"/>
      <c r="J893" s="88"/>
      <c r="K893" s="1"/>
      <c r="L893" s="11"/>
    </row>
    <row r="894" spans="1:12" ht="15.75" x14ac:dyDescent="0.25">
      <c r="A894" s="89"/>
      <c r="B894" s="59" t="s">
        <v>1540</v>
      </c>
      <c r="C894" s="60" t="s">
        <v>1541</v>
      </c>
      <c r="D894" s="61">
        <v>103.28</v>
      </c>
      <c r="E894" s="105">
        <f t="shared" si="97"/>
        <v>0</v>
      </c>
      <c r="F894" s="63">
        <f t="shared" si="98"/>
        <v>0</v>
      </c>
      <c r="G894" s="64">
        <v>15</v>
      </c>
      <c r="H894" s="64">
        <v>360</v>
      </c>
      <c r="I894" s="65"/>
      <c r="J894" s="66">
        <f t="shared" ref="J894:J902" si="104">IFERROR(I894*F894,0)</f>
        <v>0</v>
      </c>
      <c r="K894" s="1"/>
      <c r="L894" s="11"/>
    </row>
    <row r="895" spans="1:12" ht="15.75" x14ac:dyDescent="0.25">
      <c r="A895" s="89"/>
      <c r="B895" s="67" t="s">
        <v>1542</v>
      </c>
      <c r="C895" s="68" t="s">
        <v>1543</v>
      </c>
      <c r="D895" s="69">
        <v>103.28</v>
      </c>
      <c r="E895" s="62">
        <f t="shared" si="97"/>
        <v>0</v>
      </c>
      <c r="F895" s="63">
        <f t="shared" si="98"/>
        <v>0</v>
      </c>
      <c r="G895" s="70">
        <v>10</v>
      </c>
      <c r="H895" s="70">
        <v>30</v>
      </c>
      <c r="I895" s="71"/>
      <c r="J895" s="66">
        <f t="shared" si="104"/>
        <v>0</v>
      </c>
      <c r="K895" s="1"/>
      <c r="L895" s="11"/>
    </row>
    <row r="896" spans="1:12" ht="15.75" x14ac:dyDescent="0.25">
      <c r="A896" s="89"/>
      <c r="B896" s="67" t="s">
        <v>1544</v>
      </c>
      <c r="C896" s="68" t="s">
        <v>1545</v>
      </c>
      <c r="D896" s="69">
        <v>103.28</v>
      </c>
      <c r="E896" s="62">
        <f t="shared" si="97"/>
        <v>0</v>
      </c>
      <c r="F896" s="63">
        <f t="shared" si="98"/>
        <v>0</v>
      </c>
      <c r="G896" s="70">
        <v>25</v>
      </c>
      <c r="H896" s="70">
        <v>75</v>
      </c>
      <c r="I896" s="71"/>
      <c r="J896" s="66">
        <f t="shared" si="104"/>
        <v>0</v>
      </c>
      <c r="K896" s="1"/>
      <c r="L896" s="11"/>
    </row>
    <row r="897" spans="1:12" ht="15.75" x14ac:dyDescent="0.25">
      <c r="A897" s="89"/>
      <c r="B897" s="67" t="s">
        <v>1546</v>
      </c>
      <c r="C897" s="68" t="s">
        <v>1547</v>
      </c>
      <c r="D897" s="69">
        <v>103.28</v>
      </c>
      <c r="E897" s="62">
        <f t="shared" si="97"/>
        <v>0</v>
      </c>
      <c r="F897" s="113">
        <f t="shared" si="98"/>
        <v>0</v>
      </c>
      <c r="G897" s="70">
        <v>25</v>
      </c>
      <c r="H897" s="70">
        <v>50</v>
      </c>
      <c r="I897" s="71"/>
      <c r="J897" s="79">
        <f t="shared" si="104"/>
        <v>0</v>
      </c>
      <c r="K897" s="1"/>
      <c r="L897" s="11"/>
    </row>
    <row r="898" spans="1:12" ht="15.75" x14ac:dyDescent="0.25">
      <c r="A898" s="89"/>
      <c r="B898" s="67" t="s">
        <v>1548</v>
      </c>
      <c r="C898" s="68" t="s">
        <v>1549</v>
      </c>
      <c r="D898" s="69">
        <v>115.34</v>
      </c>
      <c r="E898" s="62">
        <f t="shared" si="97"/>
        <v>0</v>
      </c>
      <c r="F898" s="113">
        <f t="shared" si="98"/>
        <v>0</v>
      </c>
      <c r="G898" s="70">
        <v>15</v>
      </c>
      <c r="H898" s="70">
        <v>45</v>
      </c>
      <c r="I898" s="71"/>
      <c r="J898" s="79">
        <f t="shared" si="104"/>
        <v>0</v>
      </c>
      <c r="K898" s="1"/>
      <c r="L898" s="11"/>
    </row>
    <row r="899" spans="1:12" ht="15.75" x14ac:dyDescent="0.25">
      <c r="A899" s="89"/>
      <c r="B899" s="67" t="s">
        <v>1550</v>
      </c>
      <c r="C899" s="68" t="s">
        <v>1551</v>
      </c>
      <c r="D899" s="69">
        <v>126.82</v>
      </c>
      <c r="E899" s="62">
        <f t="shared" si="97"/>
        <v>0</v>
      </c>
      <c r="F899" s="113">
        <f t="shared" si="98"/>
        <v>0</v>
      </c>
      <c r="G899" s="70">
        <v>15</v>
      </c>
      <c r="H899" s="70">
        <v>30</v>
      </c>
      <c r="I899" s="71"/>
      <c r="J899" s="79">
        <f t="shared" si="104"/>
        <v>0</v>
      </c>
      <c r="K899" s="1"/>
      <c r="L899" s="11"/>
    </row>
    <row r="900" spans="1:12" ht="15.75" x14ac:dyDescent="0.25">
      <c r="A900" s="89"/>
      <c r="B900" s="67" t="s">
        <v>1552</v>
      </c>
      <c r="C900" s="68" t="s">
        <v>1553</v>
      </c>
      <c r="D900" s="69">
        <v>144.38999999999999</v>
      </c>
      <c r="E900" s="62">
        <f t="shared" si="97"/>
        <v>0</v>
      </c>
      <c r="F900" s="113">
        <f t="shared" si="98"/>
        <v>0</v>
      </c>
      <c r="G900" s="70">
        <v>10</v>
      </c>
      <c r="H900" s="70">
        <v>30</v>
      </c>
      <c r="I900" s="71"/>
      <c r="J900" s="79">
        <f t="shared" si="104"/>
        <v>0</v>
      </c>
      <c r="K900" s="1"/>
      <c r="L900" s="11"/>
    </row>
    <row r="901" spans="1:12" ht="15.75" x14ac:dyDescent="0.25">
      <c r="A901" s="89"/>
      <c r="B901" s="67" t="s">
        <v>1554</v>
      </c>
      <c r="C901" s="68" t="s">
        <v>1555</v>
      </c>
      <c r="D901" s="136">
        <v>180.21</v>
      </c>
      <c r="E901" s="62">
        <f t="shared" si="97"/>
        <v>0</v>
      </c>
      <c r="F901" s="113">
        <f t="shared" si="98"/>
        <v>0</v>
      </c>
      <c r="G901" s="137">
        <v>8</v>
      </c>
      <c r="H901" s="137">
        <v>24</v>
      </c>
      <c r="I901" s="71"/>
      <c r="J901" s="79">
        <f t="shared" si="104"/>
        <v>0</v>
      </c>
      <c r="K901" s="1"/>
      <c r="L901" s="11"/>
    </row>
    <row r="902" spans="1:12" ht="15.75" x14ac:dyDescent="0.25">
      <c r="A902" s="89"/>
      <c r="B902" s="67" t="s">
        <v>1556</v>
      </c>
      <c r="C902" s="142" t="s">
        <v>1557</v>
      </c>
      <c r="D902" s="136">
        <v>237.39</v>
      </c>
      <c r="E902" s="62">
        <f t="shared" si="97"/>
        <v>0</v>
      </c>
      <c r="F902" s="113">
        <f t="shared" si="98"/>
        <v>0</v>
      </c>
      <c r="G902" s="137">
        <v>8</v>
      </c>
      <c r="H902" s="137">
        <v>16</v>
      </c>
      <c r="I902" s="71"/>
      <c r="J902" s="79">
        <f t="shared" si="104"/>
        <v>0</v>
      </c>
      <c r="K902" s="1"/>
      <c r="L902" s="11"/>
    </row>
    <row r="903" spans="1:12" ht="15.75" x14ac:dyDescent="0.25">
      <c r="A903" s="80"/>
      <c r="B903" s="81"/>
      <c r="C903" s="141" t="s">
        <v>783</v>
      </c>
      <c r="D903" s="83" t="s">
        <v>1572</v>
      </c>
      <c r="E903" s="84">
        <f t="shared" ref="E903:E943" si="105">IF(D903=0,"NET",$E$2)</f>
        <v>0</v>
      </c>
      <c r="F903" s="85">
        <f t="shared" ref="F903:F943" si="106">IFERROR(ROUND(D903*E903,2),0)</f>
        <v>0</v>
      </c>
      <c r="G903" s="86" t="s">
        <v>1572</v>
      </c>
      <c r="H903" s="86" t="s">
        <v>1572</v>
      </c>
      <c r="I903" s="87"/>
      <c r="J903" s="88"/>
      <c r="K903" s="1"/>
      <c r="L903" s="11"/>
    </row>
    <row r="904" spans="1:12" ht="15.75" x14ac:dyDescent="0.25">
      <c r="A904" s="89"/>
      <c r="B904" s="67" t="s">
        <v>1558</v>
      </c>
      <c r="C904" s="132" t="s">
        <v>1559</v>
      </c>
      <c r="D904" s="128">
        <v>48.21</v>
      </c>
      <c r="E904" s="62">
        <f t="shared" si="105"/>
        <v>0</v>
      </c>
      <c r="F904" s="63">
        <f t="shared" si="106"/>
        <v>0</v>
      </c>
      <c r="G904" s="70">
        <v>1</v>
      </c>
      <c r="H904" s="70">
        <v>45</v>
      </c>
      <c r="I904" s="71"/>
      <c r="J904" s="66">
        <f t="shared" ref="J904:J910" si="107">IFERROR(I904*F904,0)</f>
        <v>0</v>
      </c>
      <c r="K904" s="1"/>
      <c r="L904" s="11"/>
    </row>
    <row r="905" spans="1:12" ht="15.75" x14ac:dyDescent="0.25">
      <c r="A905" s="89"/>
      <c r="B905" s="115" t="s">
        <v>1560</v>
      </c>
      <c r="C905" s="68" t="s">
        <v>1561</v>
      </c>
      <c r="D905" s="128">
        <v>54.83</v>
      </c>
      <c r="E905" s="62">
        <f t="shared" si="105"/>
        <v>0</v>
      </c>
      <c r="F905" s="113">
        <f t="shared" si="106"/>
        <v>0</v>
      </c>
      <c r="G905" s="70">
        <v>30</v>
      </c>
      <c r="H905" s="70">
        <v>180</v>
      </c>
      <c r="I905" s="71"/>
      <c r="J905" s="79">
        <f t="shared" si="107"/>
        <v>0</v>
      </c>
      <c r="K905" s="1"/>
      <c r="L905" s="11"/>
    </row>
    <row r="906" spans="1:12" ht="15.75" x14ac:dyDescent="0.25">
      <c r="A906" s="89"/>
      <c r="B906" s="115" t="s">
        <v>1562</v>
      </c>
      <c r="C906" s="68" t="s">
        <v>1563</v>
      </c>
      <c r="D906" s="128">
        <v>71.77</v>
      </c>
      <c r="E906" s="62">
        <f t="shared" si="105"/>
        <v>0</v>
      </c>
      <c r="F906" s="113">
        <f t="shared" si="106"/>
        <v>0</v>
      </c>
      <c r="G906" s="70">
        <v>30</v>
      </c>
      <c r="H906" s="70">
        <v>120</v>
      </c>
      <c r="I906" s="71"/>
      <c r="J906" s="79">
        <f t="shared" si="107"/>
        <v>0</v>
      </c>
      <c r="K906" s="1"/>
      <c r="L906" s="11"/>
    </row>
    <row r="907" spans="1:12" ht="15.75" x14ac:dyDescent="0.25">
      <c r="A907" s="89"/>
      <c r="B907" s="115" t="s">
        <v>1564</v>
      </c>
      <c r="C907" s="68" t="s">
        <v>1565</v>
      </c>
      <c r="D907" s="128">
        <v>112.24</v>
      </c>
      <c r="E907" s="62">
        <f t="shared" si="105"/>
        <v>0</v>
      </c>
      <c r="F907" s="113">
        <f t="shared" si="106"/>
        <v>0</v>
      </c>
      <c r="G907" s="70">
        <v>15</v>
      </c>
      <c r="H907" s="70">
        <v>60</v>
      </c>
      <c r="I907" s="71"/>
      <c r="J907" s="79">
        <f t="shared" si="107"/>
        <v>0</v>
      </c>
      <c r="K907" s="1"/>
      <c r="L907" s="11"/>
    </row>
    <row r="908" spans="1:12" ht="15.75" x14ac:dyDescent="0.25">
      <c r="A908" s="89"/>
      <c r="B908" s="115" t="s">
        <v>1566</v>
      </c>
      <c r="C908" s="68" t="s">
        <v>1567</v>
      </c>
      <c r="D908" s="128">
        <v>185.07</v>
      </c>
      <c r="E908" s="62">
        <f t="shared" si="105"/>
        <v>0</v>
      </c>
      <c r="F908" s="113">
        <f t="shared" si="106"/>
        <v>0</v>
      </c>
      <c r="G908" s="70">
        <v>12</v>
      </c>
      <c r="H908" s="70">
        <v>36</v>
      </c>
      <c r="I908" s="71"/>
      <c r="J908" s="79">
        <f t="shared" si="107"/>
        <v>0</v>
      </c>
      <c r="K908" s="1"/>
      <c r="L908" s="11"/>
    </row>
    <row r="909" spans="1:12" ht="15.75" x14ac:dyDescent="0.25">
      <c r="A909" s="89"/>
      <c r="B909" s="115" t="s">
        <v>1568</v>
      </c>
      <c r="C909" s="68" t="s">
        <v>1569</v>
      </c>
      <c r="D909" s="143">
        <v>253.04</v>
      </c>
      <c r="E909" s="62">
        <f t="shared" si="105"/>
        <v>0</v>
      </c>
      <c r="F909" s="113">
        <f t="shared" si="106"/>
        <v>0</v>
      </c>
      <c r="G909" s="137">
        <v>10</v>
      </c>
      <c r="H909" s="137">
        <v>30</v>
      </c>
      <c r="I909" s="71"/>
      <c r="J909" s="79">
        <f t="shared" si="107"/>
        <v>0</v>
      </c>
      <c r="K909" s="1"/>
      <c r="L909" s="11"/>
    </row>
    <row r="910" spans="1:12" ht="15.75" x14ac:dyDescent="0.25">
      <c r="A910" s="168"/>
      <c r="B910" s="115" t="s">
        <v>1570</v>
      </c>
      <c r="C910" s="142" t="s">
        <v>1571</v>
      </c>
      <c r="D910" s="143">
        <v>407.17</v>
      </c>
      <c r="E910" s="62">
        <f t="shared" si="105"/>
        <v>0</v>
      </c>
      <c r="F910" s="113">
        <f t="shared" si="106"/>
        <v>0</v>
      </c>
      <c r="G910" s="137">
        <v>1</v>
      </c>
      <c r="H910" s="137">
        <v>18</v>
      </c>
      <c r="I910" s="71"/>
      <c r="J910" s="79">
        <f t="shared" si="107"/>
        <v>0</v>
      </c>
      <c r="K910" s="1"/>
      <c r="L910" s="11"/>
    </row>
    <row r="911" spans="1:12" ht="15" x14ac:dyDescent="0.25"/>
    <row r="912" spans="1:12" ht="15" x14ac:dyDescent="0.25"/>
    <row r="913" ht="15" x14ac:dyDescent="0.25"/>
    <row r="914" ht="15" x14ac:dyDescent="0.25"/>
    <row r="915" ht="15" x14ac:dyDescent="0.25"/>
    <row r="916" ht="15" x14ac:dyDescent="0.25"/>
    <row r="917" ht="15" x14ac:dyDescent="0.25"/>
    <row r="918" ht="15" x14ac:dyDescent="0.25"/>
    <row r="919" ht="15" x14ac:dyDescent="0.25"/>
    <row r="920" ht="15" x14ac:dyDescent="0.25"/>
    <row r="921" ht="15" x14ac:dyDescent="0.25"/>
    <row r="922" ht="15" x14ac:dyDescent="0.25"/>
    <row r="923" ht="15" x14ac:dyDescent="0.25"/>
    <row r="924" ht="15" x14ac:dyDescent="0.25"/>
    <row r="925" ht="15" x14ac:dyDescent="0.25"/>
    <row r="926" ht="15" x14ac:dyDescent="0.25"/>
    <row r="927" ht="15" x14ac:dyDescent="0.25"/>
    <row r="928" ht="15" x14ac:dyDescent="0.25"/>
    <row r="929" ht="15" x14ac:dyDescent="0.25"/>
    <row r="930" ht="15" x14ac:dyDescent="0.25"/>
    <row r="931" ht="15" x14ac:dyDescent="0.25"/>
    <row r="932" ht="15" x14ac:dyDescent="0.25"/>
    <row r="933" ht="15" x14ac:dyDescent="0.25"/>
    <row r="934" ht="15" x14ac:dyDescent="0.25"/>
    <row r="935" ht="15" x14ac:dyDescent="0.25"/>
    <row r="936" ht="15" x14ac:dyDescent="0.25"/>
    <row r="937" ht="15" x14ac:dyDescent="0.25"/>
    <row r="938" ht="15" x14ac:dyDescent="0.25"/>
    <row r="939" ht="15" x14ac:dyDescent="0.25"/>
    <row r="940" ht="15" x14ac:dyDescent="0.25"/>
    <row r="941" ht="15" x14ac:dyDescent="0.25"/>
    <row r="942" ht="15" x14ac:dyDescent="0.25"/>
    <row r="943" ht="15" x14ac:dyDescent="0.25"/>
    <row r="944" ht="15" x14ac:dyDescent="0.25"/>
    <row r="945" ht="15" x14ac:dyDescent="0.25"/>
    <row r="946" ht="15" x14ac:dyDescent="0.25"/>
    <row r="947" ht="15" x14ac:dyDescent="0.25"/>
    <row r="948" ht="15" x14ac:dyDescent="0.25"/>
    <row r="949" ht="15" x14ac:dyDescent="0.25"/>
    <row r="950" ht="15" x14ac:dyDescent="0.25"/>
    <row r="951" ht="15" x14ac:dyDescent="0.25"/>
    <row r="952" ht="15" x14ac:dyDescent="0.25"/>
    <row r="953" ht="15" x14ac:dyDescent="0.25"/>
    <row r="954" ht="15" x14ac:dyDescent="0.25"/>
    <row r="955" ht="15" x14ac:dyDescent="0.25"/>
    <row r="956" ht="15" x14ac:dyDescent="0.25"/>
    <row r="957" ht="15" x14ac:dyDescent="0.25"/>
    <row r="958" ht="15" x14ac:dyDescent="0.25"/>
    <row r="959" ht="15" x14ac:dyDescent="0.25"/>
    <row r="960" ht="15" x14ac:dyDescent="0.25"/>
    <row r="961" ht="15" x14ac:dyDescent="0.25"/>
    <row r="962" ht="15" x14ac:dyDescent="0.25"/>
    <row r="963" ht="15" x14ac:dyDescent="0.25"/>
    <row r="964" ht="15" x14ac:dyDescent="0.25"/>
    <row r="965" ht="15" x14ac:dyDescent="0.25"/>
    <row r="966" ht="15" x14ac:dyDescent="0.25"/>
    <row r="967" ht="15" x14ac:dyDescent="0.25"/>
    <row r="968" ht="15" x14ac:dyDescent="0.25"/>
    <row r="969" ht="15" x14ac:dyDescent="0.25"/>
    <row r="970" ht="15" x14ac:dyDescent="0.25"/>
    <row r="971" ht="15" x14ac:dyDescent="0.25"/>
    <row r="972" ht="15" x14ac:dyDescent="0.25"/>
    <row r="973" ht="15" x14ac:dyDescent="0.25"/>
    <row r="974" ht="15" x14ac:dyDescent="0.25"/>
    <row r="975" ht="15" x14ac:dyDescent="0.25"/>
    <row r="976" ht="15" x14ac:dyDescent="0.25"/>
    <row r="977" ht="15" x14ac:dyDescent="0.25"/>
    <row r="978" ht="15" x14ac:dyDescent="0.25"/>
    <row r="979" ht="15" x14ac:dyDescent="0.25"/>
    <row r="980" ht="15" x14ac:dyDescent="0.25"/>
    <row r="981" ht="15" x14ac:dyDescent="0.25"/>
    <row r="982" ht="15" x14ac:dyDescent="0.25"/>
    <row r="983" ht="15" x14ac:dyDescent="0.25"/>
    <row r="984" ht="15" x14ac:dyDescent="0.25"/>
    <row r="985" ht="15" x14ac:dyDescent="0.25"/>
    <row r="986" ht="15" x14ac:dyDescent="0.25"/>
    <row r="987" ht="15" x14ac:dyDescent="0.25"/>
    <row r="988" ht="15" x14ac:dyDescent="0.25"/>
    <row r="989" ht="15" x14ac:dyDescent="0.25"/>
    <row r="990" ht="15" x14ac:dyDescent="0.25"/>
    <row r="991" ht="15" x14ac:dyDescent="0.25"/>
    <row r="992" ht="15" x14ac:dyDescent="0.25"/>
    <row r="993" ht="15" x14ac:dyDescent="0.25"/>
    <row r="994" ht="15" x14ac:dyDescent="0.25"/>
    <row r="995" ht="15" x14ac:dyDescent="0.25"/>
    <row r="996" ht="15" x14ac:dyDescent="0.25"/>
    <row r="997" ht="15" x14ac:dyDescent="0.25"/>
    <row r="998" ht="15" x14ac:dyDescent="0.25"/>
    <row r="999" ht="15" x14ac:dyDescent="0.25"/>
    <row r="1000" ht="15" x14ac:dyDescent="0.25"/>
    <row r="1001" ht="15" x14ac:dyDescent="0.25"/>
    <row r="1002" ht="15" x14ac:dyDescent="0.25"/>
    <row r="1003" ht="15" x14ac:dyDescent="0.25"/>
    <row r="1004" ht="15" x14ac:dyDescent="0.25"/>
    <row r="1005" ht="15" x14ac:dyDescent="0.25"/>
    <row r="1006" ht="15" x14ac:dyDescent="0.25"/>
    <row r="1007" ht="15" x14ac:dyDescent="0.25"/>
    <row r="1008" ht="15" x14ac:dyDescent="0.25"/>
    <row r="1009" ht="15" x14ac:dyDescent="0.25"/>
    <row r="1010" ht="15" x14ac:dyDescent="0.25"/>
    <row r="1011" ht="15" x14ac:dyDescent="0.25"/>
    <row r="1012" ht="15" x14ac:dyDescent="0.25"/>
    <row r="1013" ht="15" x14ac:dyDescent="0.25"/>
    <row r="1014" ht="15" x14ac:dyDescent="0.25"/>
    <row r="1015" ht="15" x14ac:dyDescent="0.25"/>
    <row r="1016" ht="15" x14ac:dyDescent="0.25"/>
    <row r="1017" ht="15" x14ac:dyDescent="0.25"/>
    <row r="1018" ht="15" x14ac:dyDescent="0.25"/>
    <row r="1019" ht="15" x14ac:dyDescent="0.25"/>
    <row r="1020" ht="15" x14ac:dyDescent="0.25"/>
    <row r="1021" ht="15" x14ac:dyDescent="0.25"/>
    <row r="1022" ht="15" x14ac:dyDescent="0.25"/>
    <row r="1023" ht="15" x14ac:dyDescent="0.25"/>
    <row r="1024" ht="15" x14ac:dyDescent="0.25"/>
    <row r="1025" ht="15" x14ac:dyDescent="0.25"/>
    <row r="1026" ht="15" x14ac:dyDescent="0.25"/>
    <row r="1027" ht="15" x14ac:dyDescent="0.25"/>
    <row r="1028" ht="15" x14ac:dyDescent="0.25"/>
    <row r="1029" ht="15" x14ac:dyDescent="0.25"/>
    <row r="1030" ht="15" x14ac:dyDescent="0.25"/>
    <row r="1031" ht="15" x14ac:dyDescent="0.25"/>
    <row r="1032" ht="15" x14ac:dyDescent="0.25"/>
    <row r="1033" ht="15" x14ac:dyDescent="0.25"/>
    <row r="1034" ht="15" x14ac:dyDescent="0.25"/>
    <row r="1035" ht="15" x14ac:dyDescent="0.25"/>
    <row r="1036" ht="15" x14ac:dyDescent="0.25"/>
    <row r="1037" ht="15" x14ac:dyDescent="0.25"/>
    <row r="1038" ht="15" x14ac:dyDescent="0.25"/>
    <row r="1039" ht="15" x14ac:dyDescent="0.25"/>
    <row r="1040" ht="15" x14ac:dyDescent="0.25"/>
    <row r="1041" ht="15" x14ac:dyDescent="0.25"/>
    <row r="1042" ht="15" x14ac:dyDescent="0.25"/>
    <row r="1043" ht="15" x14ac:dyDescent="0.25"/>
  </sheetData>
  <sheetProtection formatColumns="0" insertRows="0" deleteRows="0" autoFilter="0"/>
  <protectedRanges>
    <protectedRange sqref="E6:E910" name="Range3"/>
    <protectedRange sqref="F19:F910" name="Range2"/>
    <protectedRange sqref="I6:I910" name="Range1"/>
  </protectedRanges>
  <autoFilter ref="I3:I910" xr:uid="{986F863C-FBA1-40BE-8B01-EA29696B900A}"/>
  <mergeCells count="2">
    <mergeCell ref="J1:J2"/>
    <mergeCell ref="A2:B2"/>
  </mergeCells>
  <conditionalFormatting sqref="E6:E910">
    <cfRule type="cellIs" dxfId="1" priority="2" operator="notEqual">
      <formula>$E$2</formula>
    </cfRule>
  </conditionalFormatting>
  <conditionalFormatting sqref="F6:F910">
    <cfRule type="cellIs" dxfId="0" priority="1" operator="notEqual">
      <formula>ROUND($E6*$D6,2)</formula>
    </cfRule>
  </conditionalFormatting>
  <pageMargins left="0.70866141732283472" right="0.70866141732283472" top="0.74803149606299213" bottom="0.74803149606299213" header="0.31496062992125984" footer="0.31496062992125984"/>
  <pageSetup scale="52" fitToHeight="0" orientation="portrait" horizontalDpi="300" verticalDpi="300" r:id="rId1"/>
  <headerFooter>
    <oddHeader>&amp;L&amp;K000000MALLEABLE IRON PIPE FITTINGS&amp;K00-044
Subject to change without notice&amp;RMALLEABLE IRON PIPE FITTINGS
Page &amp;P of &amp;N</oddHeader>
    <oddFooter>&amp;LAlro Products International
sales@alroproducts.com&amp;C 2348 Linden Blvd, Brooklyn, NY 11208
www.alroproducts.com&amp;RTel: (718) 566-1000
Fax: (718) 566-1799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 Fittings</vt:lpstr>
      <vt:lpstr>'MI Fittings'!Print_Titles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 Ebao</dc:creator>
  <cp:lastModifiedBy>Nuri Ebao</cp:lastModifiedBy>
  <dcterms:created xsi:type="dcterms:W3CDTF">2026-08-21T18:11:18Z</dcterms:created>
  <dcterms:modified xsi:type="dcterms:W3CDTF">2026-08-21T18:12:06Z</dcterms:modified>
</cp:coreProperties>
</file>